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rosinec2020 - Prosinec" sheetId="2" r:id="rId5"/>
    <sheet name="prosinec2020 - 1 - 31 prosinec" sheetId="3" r:id="rId6"/>
    <sheet name="prosinec2020 - Drawings" sheetId="4" r:id="rId7"/>
    <sheet name="listopad2020 - listopad" sheetId="5" r:id="rId8"/>
    <sheet name="listopad2020 - 2 - 30 listopad" sheetId="6" r:id="rId9"/>
    <sheet name="listopad2020 - Drawings" sheetId="7" r:id="rId10"/>
  </sheets>
</workbook>
</file>

<file path=xl/sharedStrings.xml><?xml version="1.0" encoding="utf-8"?>
<sst xmlns="http://schemas.openxmlformats.org/spreadsheetml/2006/main" uniqueCount="45">
  <si>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</si>
  <si>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</si>
  <si>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</si>
  <si>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</si>
  <si>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prosinec2020</t>
  </si>
  <si>
    <t>Prosinec</t>
  </si>
  <si>
    <t>prosinec2020 - Prosinec</t>
  </si>
  <si>
    <t>E-maily</t>
  </si>
  <si>
    <t>Soc. sítě</t>
  </si>
  <si>
    <t>BDR (produkt, web, SE, reklama) +admin</t>
  </si>
  <si>
    <t>Výuka Marketing</t>
  </si>
  <si>
    <t>Výuka 🏠 +admin</t>
  </si>
  <si>
    <t>Hledám +vlastní nemov. 💰🏠</t>
  </si>
  <si>
    <t>Schůzky📲</t>
  </si>
  <si>
    <t>EP Moravia kontakty +admin</t>
  </si>
  <si>
    <t>Podcast 🎥</t>
  </si>
  <si>
    <t>Cesta auto</t>
  </si>
  <si>
    <t>CELKEM za den</t>
  </si>
  <si>
    <t>1 - 6 prosinec</t>
  </si>
  <si>
    <t>Út</t>
  </si>
  <si>
    <t>St</t>
  </si>
  <si>
    <t>Čt</t>
  </si>
  <si>
    <t>Pá</t>
  </si>
  <si>
    <t>So - Ne</t>
  </si>
  <si>
    <t>7 - 13 prosinec</t>
  </si>
  <si>
    <t>Po</t>
  </si>
  <si>
    <t>CELKEM za týden</t>
  </si>
  <si>
    <t>1 - 31 prosinec</t>
  </si>
  <si>
    <t>prosinec2020 - 1 - 31 prosinec</t>
  </si>
  <si>
    <t>"All Drawings from the Sheet"</t>
  </si>
  <si>
    <t>prosinec2020 - Drawings</t>
  </si>
  <si>
    <t>listopad2020</t>
  </si>
  <si>
    <t>listopad</t>
  </si>
  <si>
    <t>listopad2020 - listopad</t>
  </si>
  <si>
    <t>BDR (produkt, web, SE, reklama)</t>
  </si>
  <si>
    <t>Výuka 🏠</t>
  </si>
  <si>
    <t>EP Moravia kontakty</t>
  </si>
  <si>
    <t>2 - 8  listopad</t>
  </si>
  <si>
    <t>9 - 15 listopad</t>
  </si>
  <si>
    <t>16 - 22 listopad</t>
  </si>
  <si>
    <t>23 - 30 listopad</t>
  </si>
  <si>
    <t>2 - 30 listopad</t>
  </si>
  <si>
    <t>listopad2020 - 2 - 30 listopad</t>
  </si>
  <si>
    <t>BDR (produkt, web, e-mail)</t>
  </si>
  <si>
    <t>listopad2020 - Drawings</t>
  </si>
</sst>
</file>

<file path=xl/styles.xml><?xml version="1.0" encoding="utf-8"?>
<styleSheet xmlns="http://schemas.openxmlformats.org/spreadsheetml/2006/main">
  <numFmts count="2">
    <numFmt numFmtId="0" formatCode="General"/>
    <numFmt numFmtId="59" formatCode="#,##0.0"/>
  </numFmts>
  <fonts count="7">
    <font>
      <sz val="10"/>
      <color indexed="8"/>
      <name val="Helvetica Neue"/>
    </font>
    <font>
      <sz val="12"/>
      <color indexed="8"/>
      <name val="Helvetica Neue"/>
    </font>
    <font>
      <sz val="14"/>
      <color indexed="8"/>
      <name val="Helvetica Neue"/>
    </font>
    <font>
      <u val="single"/>
      <sz val="12"/>
      <color indexed="11"/>
      <name val="Helvetica Neue"/>
    </font>
    <font>
      <b val="1"/>
      <sz val="12"/>
      <color indexed="8"/>
      <name val="Helvetica Neue"/>
    </font>
    <font>
      <b val="1"/>
      <sz val="10"/>
      <color indexed="8"/>
      <name val="Helvetica Neue"/>
    </font>
    <font>
      <sz val="12"/>
      <color indexed="19"/>
      <name val="Helvetica Neue"/>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43">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4" applyNumberFormat="0" applyFont="1" applyFill="0" applyBorder="0" applyAlignment="1" applyProtection="0">
      <alignment horizontal="center" vertical="center"/>
    </xf>
    <xf numFmtId="49" fontId="5" fillId="4" borderId="1" applyNumberFormat="1" applyFont="1" applyFill="1" applyBorder="1" applyAlignment="1" applyProtection="0">
      <alignment vertical="top" wrapText="1"/>
    </xf>
    <xf numFmtId="49" fontId="5" fillId="5" borderId="2" applyNumberFormat="1" applyFont="1" applyFill="1" applyBorder="1" applyAlignment="1" applyProtection="0">
      <alignment vertical="top" wrapText="1"/>
    </xf>
    <xf numFmtId="49" fontId="5" borderId="3" applyNumberFormat="1" applyFont="1" applyFill="0" applyBorder="1" applyAlignment="1" applyProtection="0">
      <alignment horizontal="center" vertical="top" wrapText="1"/>
    </xf>
    <xf numFmtId="0" fontId="0" borderId="4" applyNumberFormat="0" applyFont="1" applyFill="0" applyBorder="1" applyAlignment="1" applyProtection="0">
      <alignment vertical="top" wrapText="1"/>
    </xf>
    <xf numFmtId="0" fontId="5" borderId="4" applyNumberFormat="0" applyFont="1" applyFill="0" applyBorder="1" applyAlignment="1" applyProtection="0">
      <alignment horizontal="center" vertical="top" wrapText="1"/>
    </xf>
    <xf numFmtId="49" fontId="5" fillId="5" borderId="5" applyNumberFormat="1" applyFont="1" applyFill="1" applyBorder="1" applyAlignment="1" applyProtection="0">
      <alignment vertical="top" wrapText="1"/>
    </xf>
    <xf numFmtId="59" fontId="0" fillId="6" borderId="6" applyNumberFormat="1" applyFont="1" applyFill="1" applyBorder="1" applyAlignment="1" applyProtection="0">
      <alignment vertical="top" wrapText="1"/>
    </xf>
    <xf numFmtId="59" fontId="0" fillId="6" borderId="7" applyNumberFormat="1" applyFont="1" applyFill="1" applyBorder="1" applyAlignment="1" applyProtection="0">
      <alignment vertical="top" wrapText="1"/>
    </xf>
    <xf numFmtId="59" fontId="5" fillId="7" borderId="7" applyNumberFormat="1" applyFont="1" applyFill="1" applyBorder="1" applyAlignment="1" applyProtection="0">
      <alignment vertical="top" wrapText="1"/>
    </xf>
    <xf numFmtId="59" fontId="0" borderId="6" applyNumberFormat="1" applyFont="1" applyFill="0" applyBorder="1" applyAlignment="1" applyProtection="0">
      <alignment vertical="top" wrapText="1"/>
    </xf>
    <xf numFmtId="59" fontId="0" borderId="7" applyNumberFormat="1" applyFont="1" applyFill="0" applyBorder="1" applyAlignment="1" applyProtection="0">
      <alignment vertical="top" wrapText="1"/>
    </xf>
    <xf numFmtId="49" fontId="5" fillId="8" borderId="5" applyNumberFormat="1" applyFont="1" applyFill="1" applyBorder="1" applyAlignment="1" applyProtection="0">
      <alignment vertical="top" wrapText="1"/>
    </xf>
    <xf numFmtId="59" fontId="0" fillId="8" borderId="6" applyNumberFormat="1" applyFont="1" applyFill="1" applyBorder="1" applyAlignment="1" applyProtection="0">
      <alignment vertical="top" wrapText="1"/>
    </xf>
    <xf numFmtId="59" fontId="0" fillId="8" borderId="7" applyNumberFormat="1" applyFont="1" applyFill="1" applyBorder="1" applyAlignment="1" applyProtection="0">
      <alignment vertical="top" wrapText="1"/>
    </xf>
    <xf numFmtId="0" fontId="0" fillId="6" borderId="6" applyNumberFormat="0" applyFont="1" applyFill="1" applyBorder="1" applyAlignment="1" applyProtection="0">
      <alignment vertical="top" wrapText="1"/>
    </xf>
    <xf numFmtId="0" fontId="0" fillId="6" borderId="7" applyNumberFormat="0" applyFont="1" applyFill="1" applyBorder="1" applyAlignment="1" applyProtection="0">
      <alignment vertical="top" wrapText="1"/>
    </xf>
    <xf numFmtId="49" fontId="5" fillId="6" borderId="7" applyNumberFormat="1" applyFont="1" applyFill="1" applyBorder="1" applyAlignment="1" applyProtection="0">
      <alignment horizontal="center" vertical="top" wrapText="1"/>
    </xf>
    <xf numFmtId="0"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0" fontId="0" borderId="6"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0" fontId="5" borderId="7" applyNumberFormat="0" applyFont="1" applyFill="0" applyBorder="1" applyAlignment="1" applyProtection="0">
      <alignment horizontal="center" vertical="top" wrapText="1"/>
    </xf>
    <xf numFmtId="0" fontId="0" fillId="6" borderId="6" applyNumberFormat="1" applyFont="1" applyFill="1" applyBorder="1" applyAlignment="1" applyProtection="0">
      <alignment vertical="top" wrapText="1"/>
    </xf>
    <xf numFmtId="0" fontId="0" fillId="6" borderId="7" applyNumberFormat="1" applyFont="1" applyFill="1" applyBorder="1" applyAlignment="1" applyProtection="0">
      <alignment vertical="top" wrapText="1"/>
    </xf>
    <xf numFmtId="0" fontId="5" fillId="6" borderId="7" applyNumberFormat="0" applyFont="1" applyFill="1" applyBorder="1" applyAlignment="1" applyProtection="0">
      <alignment horizontal="center" vertical="top" wrapText="1"/>
    </xf>
    <xf numFmtId="59" fontId="5" fillId="7" borderId="6"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59" fontId="0" borderId="3" applyNumberFormat="1" applyFont="1" applyFill="0" applyBorder="1" applyAlignment="1" applyProtection="0">
      <alignment vertical="top" wrapText="1"/>
    </xf>
    <xf numFmtId="59" fontId="0" borderId="4" applyNumberFormat="1" applyFont="1" applyFill="0" applyBorder="1" applyAlignment="1" applyProtection="0">
      <alignment vertical="top" wrapText="1"/>
    </xf>
    <xf numFmtId="59" fontId="5" borderId="6" applyNumberFormat="1" applyFont="1" applyFill="0" applyBorder="1" applyAlignment="1" applyProtection="0">
      <alignment vertical="top" wrapText="1"/>
    </xf>
    <xf numFmtId="59" fontId="5" borderId="7"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5" borderId="7" applyNumberFormat="1" applyFont="1" applyFill="0" applyBorder="1" applyAlignment="1" applyProtection="0">
      <alignment horizontal="center"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4f4f4"/>
      <rgbColor rgb="ffd5d5d5"/>
      <rgbColor rgb="fffff056"/>
      <rgbColor rgb="fffefffe"/>
      <rgbColor rgb="ffb8b8b8"/>
      <rgbColor rgb="fff8ba00"/>
      <rgbColor rgb="fffe2500"/>
      <rgbColor rgb="ff22222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Helvetica Neue"/>
              </a:defRPr>
            </a:pPr>
            <a:r>
              <a:rPr b="0" i="0" strike="noStrike" sz="1200" u="none">
                <a:solidFill>
                  <a:srgbClr val="000000"/>
                </a:solidFill>
                <a:latin typeface="Helvetica Neue"/>
              </a:rPr>
              <a:t>Jak trávím pracovní dobu</a:t>
            </a:r>
          </a:p>
        </c:rich>
      </c:tx>
      <c:layout>
        <c:manualLayout>
          <c:xMode val="edge"/>
          <c:yMode val="edge"/>
          <c:x val="0.426941"/>
          <c:y val="0"/>
          <c:w val="0.146118"/>
          <c:h val="0.0502439"/>
        </c:manualLayout>
      </c:layout>
      <c:overlay val="1"/>
      <c:spPr>
        <a:noFill/>
        <a:effectLst/>
      </c:spPr>
    </c:title>
    <c:autoTitleDeleted val="1"/>
    <c:plotArea>
      <c:layout>
        <c:manualLayout>
          <c:layoutTarget val="inner"/>
          <c:xMode val="edge"/>
          <c:yMode val="edge"/>
          <c:x val="0.0341387"/>
          <c:y val="0.0502439"/>
          <c:w val="0.960861"/>
          <c:h val="0.535448"/>
        </c:manualLayout>
      </c:layout>
      <c:barChart>
        <c:barDir val="col"/>
        <c:grouping val="clustered"/>
        <c:varyColors val="0"/>
        <c:ser>
          <c:idx val="0"/>
          <c:order val="0"/>
          <c:tx>
            <c:strRef>
              <c:f>'prosinec2020 - 1 - 31 prosinec'!$B$2</c:f>
              <c:strCache>
                <c:ptCount val="1"/>
                <c:pt idx="0">
                  <c:v>E-maily</c:v>
                </c:pt>
              </c:strCache>
            </c:strRef>
          </c:tx>
          <c:spPr>
            <a:solidFill>
              <a:schemeClr val="accent1"/>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prosinec'!$B$3:$B$8</c:f>
              <c:numCache>
                <c:ptCount val="6"/>
                <c:pt idx="0">
                  <c:v>1.500000</c:v>
                </c:pt>
                <c:pt idx="1">
                  <c:v>4.000000</c:v>
                </c:pt>
                <c:pt idx="2">
                  <c:v>3.000000</c:v>
                </c:pt>
                <c:pt idx="3">
                  <c:v>2.000000</c:v>
                </c:pt>
                <c:pt idx="4">
                  <c:v>2.300000</c:v>
                </c:pt>
                <c:pt idx="5">
                  <c:v>2.000000</c:v>
                </c:pt>
              </c:numCache>
            </c:numRef>
          </c:val>
        </c:ser>
        <c:ser>
          <c:idx val="1"/>
          <c:order val="1"/>
          <c:tx>
            <c:strRef>
              <c:f>'prosinec2020 - 1 - 31 prosinec'!$C$2</c:f>
              <c:strCache>
                <c:ptCount val="1"/>
                <c:pt idx="0">
                  <c:v>Soc. sítě</c:v>
                </c:pt>
              </c:strCache>
            </c:strRef>
          </c:tx>
          <c:spPr>
            <a:solidFill>
              <a:srgbClr val="0000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prosinec'!$C$3:$C$8</c:f>
              <c:numCache>
                <c:ptCount val="6"/>
                <c:pt idx="0">
                  <c:v>3.300000</c:v>
                </c:pt>
                <c:pt idx="1">
                  <c:v>2.000000</c:v>
                </c:pt>
                <c:pt idx="2">
                  <c:v>4.200000</c:v>
                </c:pt>
                <c:pt idx="3">
                  <c:v>5.000000</c:v>
                </c:pt>
                <c:pt idx="4">
                  <c:v>3.200000</c:v>
                </c:pt>
                <c:pt idx="5">
                  <c:v>2.400000</c:v>
                </c:pt>
              </c:numCache>
            </c:numRef>
          </c:val>
        </c:ser>
        <c:ser>
          <c:idx val="2"/>
          <c:order val="2"/>
          <c:tx>
            <c:strRef>
              <c:f>'prosinec2020 - 1 - 31 prosinec'!$D$2</c:f>
              <c:strCache>
                <c:ptCount val="1"/>
                <c:pt idx="0">
                  <c:v>BDR (produkt, web, SE, reklama) +admin</c:v>
                </c:pt>
              </c:strCache>
            </c:strRef>
          </c:tx>
          <c:spPr>
            <a:solidFill>
              <a:schemeClr val="accent4">
                <a:hueOff val="-1247790"/>
                <a:lumOff val="-1232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prosinec'!$D$3:$D$8</c:f>
              <c:numCache>
                <c:ptCount val="6"/>
                <c:pt idx="0">
                  <c:v>2.500000</c:v>
                </c:pt>
                <c:pt idx="1">
                  <c:v>2.500000</c:v>
                </c:pt>
                <c:pt idx="2">
                  <c:v>6.700000</c:v>
                </c:pt>
                <c:pt idx="3">
                  <c:v>11.000000</c:v>
                </c:pt>
                <c:pt idx="4">
                  <c:v>5.000000</c:v>
                </c:pt>
                <c:pt idx="5">
                  <c:v>6.300000</c:v>
                </c:pt>
              </c:numCache>
            </c:numRef>
          </c:val>
        </c:ser>
        <c:ser>
          <c:idx val="3"/>
          <c:order val="3"/>
          <c:tx>
            <c:strRef>
              <c:f>'prosinec2020 - 1 - 31 prosinec'!$E$2</c:f>
              <c:strCache>
                <c:ptCount val="1"/>
                <c:pt idx="0">
                  <c:v>Výuka Marketing</c:v>
                </c:pt>
              </c:strCache>
            </c:strRef>
          </c:tx>
          <c:spPr>
            <a:solidFill>
              <a:srgbClr val="F8BA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prosinec'!$E$3:$E$8</c:f>
              <c:numCache>
                <c:ptCount val="6"/>
                <c:pt idx="0">
                  <c:v>0.000000</c:v>
                </c:pt>
                <c:pt idx="1">
                  <c:v>0.500000</c:v>
                </c:pt>
                <c:pt idx="2">
                  <c:v>1.000000</c:v>
                </c:pt>
                <c:pt idx="3">
                  <c:v>0.500000</c:v>
                </c:pt>
                <c:pt idx="4">
                  <c:v>0.000000</c:v>
                </c:pt>
                <c:pt idx="5">
                  <c:v>0.300000</c:v>
                </c:pt>
              </c:numCache>
            </c:numRef>
          </c:val>
        </c:ser>
        <c:ser>
          <c:idx val="4"/>
          <c:order val="4"/>
          <c:tx>
            <c:strRef>
              <c:f>'prosinec2020 - 1 - 31 prosinec'!$F$2</c:f>
              <c:strCache>
                <c:ptCount val="1"/>
                <c:pt idx="0">
                  <c:v>Výuka 🏠 +admin</c:v>
                </c:pt>
              </c:strCache>
            </c:strRef>
          </c:tx>
          <c:spPr>
            <a:solidFill>
              <a:srgbClr val="FF26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prosinec'!$F$3:$F$8</c:f>
              <c:numCache>
                <c:ptCount val="6"/>
                <c:pt idx="0">
                  <c:v>1.500000</c:v>
                </c:pt>
                <c:pt idx="1">
                  <c:v>0.000000</c:v>
                </c:pt>
                <c:pt idx="2">
                  <c:v>0.000000</c:v>
                </c:pt>
                <c:pt idx="3">
                  <c:v>0.000000</c:v>
                </c:pt>
                <c:pt idx="4">
                  <c:v>0.000000</c:v>
                </c:pt>
                <c:pt idx="5">
                  <c:v>0.000000</c:v>
                </c:pt>
              </c:numCache>
            </c:numRef>
          </c:val>
        </c:ser>
        <c:ser>
          <c:idx val="5"/>
          <c:order val="5"/>
          <c:tx>
            <c:strRef>
              <c:f>'prosinec2020 - 1 - 31 prosinec'!$G$2</c:f>
              <c:strCache>
                <c:ptCount val="1"/>
                <c:pt idx="0">
                  <c:v>Hledám +vlastní nemov. 💰🏠</c:v>
                </c:pt>
              </c:strCache>
            </c:strRef>
          </c:tx>
          <c:spPr>
            <a:solidFill>
              <a:schemeClr val="accent6">
                <a:satOff val="-20754"/>
                <a:lumOff val="-16738"/>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prosinec'!$G$3:$G$8</c:f>
              <c:numCache>
                <c:ptCount val="6"/>
                <c:pt idx="0">
                  <c:v>0.000000</c:v>
                </c:pt>
                <c:pt idx="1">
                  <c:v>0.700000</c:v>
                </c:pt>
                <c:pt idx="2">
                  <c:v>0.300000</c:v>
                </c:pt>
                <c:pt idx="3">
                  <c:v>0.200000</c:v>
                </c:pt>
                <c:pt idx="4">
                  <c:v>0.000000</c:v>
                </c:pt>
                <c:pt idx="5">
                  <c:v>0.000000</c:v>
                </c:pt>
              </c:numCache>
            </c:numRef>
          </c:val>
        </c:ser>
        <c:ser>
          <c:idx val="6"/>
          <c:order val="6"/>
          <c:tx>
            <c:strRef>
              <c:f>'prosinec2020 - 1 - 31 prosinec'!$H$2</c:f>
              <c:strCache>
                <c:ptCount val="1"/>
                <c:pt idx="0">
                  <c:v>Schůzky📲</c:v>
                </c:pt>
              </c:strCache>
            </c:strRef>
          </c:tx>
          <c:spPr>
            <a:solidFill>
              <a:schemeClr val="accent2">
                <a:hueOff val="-85258"/>
                <a:satOff val="14347"/>
                <a:lumOff val="22373"/>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prosinec'!$H$3:$H$8</c:f>
              <c:numCache>
                <c:ptCount val="6"/>
                <c:pt idx="0">
                  <c:v>5.300000</c:v>
                </c:pt>
                <c:pt idx="1">
                  <c:v>5.200000</c:v>
                </c:pt>
                <c:pt idx="2">
                  <c:v>1.900000</c:v>
                </c:pt>
                <c:pt idx="3">
                  <c:v>4.100000</c:v>
                </c:pt>
                <c:pt idx="4">
                  <c:v>1.500000</c:v>
                </c:pt>
                <c:pt idx="5">
                  <c:v>0.300000</c:v>
                </c:pt>
              </c:numCache>
            </c:numRef>
          </c:val>
        </c:ser>
        <c:ser>
          <c:idx val="7"/>
          <c:order val="7"/>
          <c:tx>
            <c:strRef>
              <c:f>'prosinec2020 - 1 - 31 prosinec'!$I$2</c:f>
              <c:strCache>
                <c:ptCount val="1"/>
                <c:pt idx="0">
                  <c:v>EP Moravia kontakty +admin</c:v>
                </c:pt>
              </c:strCache>
            </c:strRef>
          </c:tx>
          <c:spPr>
            <a:solidFill>
              <a:srgbClr val="222222"/>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prosinec'!$I$3:$I$8</c:f>
              <c:numCache>
                <c:ptCount val="6"/>
                <c:pt idx="0">
                  <c:v>0.000000</c:v>
                </c:pt>
                <c:pt idx="1">
                  <c:v>0.000000</c:v>
                </c:pt>
                <c:pt idx="2">
                  <c:v>0.000000</c:v>
                </c:pt>
                <c:pt idx="3">
                  <c:v>0.000000</c:v>
                </c:pt>
                <c:pt idx="4">
                  <c:v>3.000000</c:v>
                </c:pt>
                <c:pt idx="5">
                  <c:v>0.000000</c:v>
                </c:pt>
              </c:numCache>
            </c:numRef>
          </c:val>
        </c:ser>
        <c:ser>
          <c:idx val="8"/>
          <c:order val="8"/>
          <c:tx>
            <c:strRef>
              <c:f>'prosinec2020 - 1 - 31 prosinec'!$J$2</c:f>
              <c:strCache>
                <c:ptCount val="1"/>
                <c:pt idx="0">
                  <c:v>Podcast 🎥</c:v>
                </c:pt>
              </c:strCache>
            </c:strRef>
          </c:tx>
          <c:spPr>
            <a:solidFill>
              <a:schemeClr val="accent6">
                <a:lumOff val="16165"/>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prosinec'!$J$3:$J$8</c:f>
              <c:numCache>
                <c:ptCount val="6"/>
                <c:pt idx="0">
                  <c:v>0.000000</c:v>
                </c:pt>
                <c:pt idx="1">
                  <c:v>1.500000</c:v>
                </c:pt>
                <c:pt idx="2">
                  <c:v>5.000000</c:v>
                </c:pt>
                <c:pt idx="3">
                  <c:v>0.000000</c:v>
                </c:pt>
                <c:pt idx="4">
                  <c:v>0.000000</c:v>
                </c:pt>
                <c:pt idx="5">
                  <c:v>0.700000</c:v>
                </c:pt>
              </c:numCache>
            </c:numRef>
          </c:val>
        </c:ser>
        <c:ser>
          <c:idx val="9"/>
          <c:order val="9"/>
          <c:tx>
            <c:strRef>
              <c:f>'prosinec2020 - 1 - 31 prosinec'!$K$2</c:f>
              <c:strCache>
                <c:ptCount val="1"/>
                <c:pt idx="0">
                  <c:v>Cesta auto</c:v>
                </c:pt>
              </c:strCache>
            </c:strRef>
          </c:tx>
          <c:spPr>
            <a:solidFill>
              <a:schemeClr val="accent5">
                <a:lumOff val="-2986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'prosinec2020 - 1 - 31 prosinec'!$A$3:$A$8</c:f>
              <c:strCache>
                <c:ptCount val="6"/>
                <c:pt idx="0">
                  <c:v>Po</c:v>
                </c:pt>
                <c:pt idx="1">
                  <c:v>Út</c:v>
                </c:pt>
                <c:pt idx="2">
                  <c:v>St</c:v>
                </c:pt>
                <c:pt idx="3">
                  <c:v>Čt</c:v>
                </c:pt>
                <c:pt idx="4">
                  <c:v>Pá</c:v>
                </c:pt>
                <c:pt idx="5">
                  <c:v>So - Ne</c:v>
                </c:pt>
              </c:strCache>
            </c:strRef>
          </c:cat>
          <c:val>
            <c:numRef>
              <c:f>'prosinec2020 - 1 - 31 prosinec'!$K$3:$K$8</c:f>
              <c:numCache>
                <c:ptCount val="6"/>
                <c:pt idx="0">
                  <c:v>0.000000</c:v>
                </c:pt>
                <c:pt idx="1">
                  <c:v>2.500000</c:v>
                </c:pt>
                <c:pt idx="2">
                  <c:v>0.000000</c:v>
                </c:pt>
                <c:pt idx="3">
                  <c:v>0.000000</c:v>
                </c:pt>
                <c:pt idx="4">
                  <c:v>2.000000</c:v>
                </c:pt>
                <c:pt idx="5">
                  <c:v>0.000000</c:v>
                </c:pt>
              </c:numCache>
            </c:numRef>
          </c:val>
        </c:ser>
        <c:gapWidth val="40"/>
        <c:overlap val="-10"/>
        <c:axId val="2094734552"/>
        <c:axId val="2094734553"/>
      </c:barChart>
      <c:catAx>
        <c:axId val="2094734552"/>
        <c:scaling>
          <c:orientation val="minMax"/>
        </c:scaling>
        <c:delete val="0"/>
        <c:axPos val="b"/>
        <c:numFmt formatCode="#,##0.0" sourceLinked="1"/>
        <c:majorTickMark val="none"/>
        <c:minorTickMark val="none"/>
        <c:tickLblPos val="low"/>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3"/>
        <c:minorUnit val="1.5"/>
      </c:valAx>
      <c:spPr>
        <a:noFill/>
        <a:ln w="12700" cap="flat">
          <a:noFill/>
          <a:miter lim="400000"/>
        </a:ln>
        <a:effectLst/>
      </c:spPr>
    </c:plotArea>
    <c:legend>
      <c:legendPos val="b"/>
      <c:layout>
        <c:manualLayout>
          <c:xMode val="edge"/>
          <c:yMode val="edge"/>
          <c:x val="0.340005"/>
          <c:y val="0.65101"/>
          <c:w val="0.352289"/>
          <c:h val="0.34899"/>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Helvetica Neue"/>
              </a:defRPr>
            </a:pPr>
            <a:r>
              <a:rPr b="0" i="0" strike="noStrike" sz="1200" u="none">
                <a:solidFill>
                  <a:srgbClr val="000000"/>
                </a:solidFill>
                <a:latin typeface="Helvetica Neue"/>
              </a:rPr>
              <a:t>Jak trávím pracovní dobu</a:t>
            </a:r>
          </a:p>
        </c:rich>
      </c:tx>
      <c:layout>
        <c:manualLayout>
          <c:xMode val="edge"/>
          <c:yMode val="edge"/>
          <c:x val="0.426941"/>
          <c:y val="0"/>
          <c:w val="0.146118"/>
          <c:h val="0.060407"/>
        </c:manualLayout>
      </c:layout>
      <c:overlay val="1"/>
      <c:spPr>
        <a:noFill/>
        <a:effectLst/>
      </c:spPr>
    </c:title>
    <c:autoTitleDeleted val="1"/>
    <c:plotArea>
      <c:layout>
        <c:manualLayout>
          <c:layoutTarget val="inner"/>
          <c:xMode val="edge"/>
          <c:yMode val="edge"/>
          <c:x val="0.0341387"/>
          <c:y val="0.060407"/>
          <c:w val="0.960861"/>
          <c:h val="0.646285"/>
        </c:manualLayout>
      </c:layout>
      <c:barChart>
        <c:barDir val="col"/>
        <c:grouping val="clustered"/>
        <c:varyColors val="0"/>
        <c:ser>
          <c:idx val="0"/>
          <c:order val="0"/>
          <c:tx>
            <c:strRef>
              <c:f>'listopad2020 - 2 - 30 listopad'!$B$2</c:f>
              <c:strCache>
                <c:ptCount val="1"/>
                <c:pt idx="0">
                  <c:v>E-maily</c:v>
                </c:pt>
              </c:strCache>
            </c:strRef>
          </c:tx>
          <c:spPr>
            <a:solidFill>
              <a:schemeClr val="accent1"/>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listopad'!$B$3:$B$8</c:f>
              <c:numCache>
                <c:ptCount val="6"/>
                <c:pt idx="0">
                  <c:v>6.900000</c:v>
                </c:pt>
                <c:pt idx="1">
                  <c:v>3.200000</c:v>
                </c:pt>
                <c:pt idx="2">
                  <c:v>3.500000</c:v>
                </c:pt>
                <c:pt idx="3">
                  <c:v>4.000000</c:v>
                </c:pt>
                <c:pt idx="4">
                  <c:v>3.000000</c:v>
                </c:pt>
                <c:pt idx="5">
                  <c:v>1.800000</c:v>
                </c:pt>
              </c:numCache>
            </c:numRef>
          </c:val>
        </c:ser>
        <c:ser>
          <c:idx val="1"/>
          <c:order val="1"/>
          <c:tx>
            <c:strRef>
              <c:f>'listopad2020 - 2 - 30 listopad'!$C$2</c:f>
              <c:strCache>
                <c:ptCount val="1"/>
                <c:pt idx="0">
                  <c:v>Soc. sítě</c:v>
                </c:pt>
              </c:strCache>
            </c:strRef>
          </c:tx>
          <c:spPr>
            <a:solidFill>
              <a:srgbClr val="0000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listopad'!$C$3:$C$8</c:f>
              <c:numCache>
                <c:ptCount val="6"/>
                <c:pt idx="0">
                  <c:v>4.700000</c:v>
                </c:pt>
                <c:pt idx="1">
                  <c:v>1.800000</c:v>
                </c:pt>
                <c:pt idx="2">
                  <c:v>2.200000</c:v>
                </c:pt>
                <c:pt idx="3">
                  <c:v>3.200000</c:v>
                </c:pt>
                <c:pt idx="4">
                  <c:v>1.700000</c:v>
                </c:pt>
                <c:pt idx="5">
                  <c:v>2.100000</c:v>
                </c:pt>
              </c:numCache>
            </c:numRef>
          </c:val>
        </c:ser>
        <c:ser>
          <c:idx val="2"/>
          <c:order val="2"/>
          <c:tx>
            <c:strRef>
              <c:f>'listopad2020 - 2 - 30 listopad'!$D$2</c:f>
              <c:strCache>
                <c:ptCount val="1"/>
                <c:pt idx="0">
                  <c:v>BDR (produkt, web, e-mail)</c:v>
                </c:pt>
              </c:strCache>
            </c:strRef>
          </c:tx>
          <c:spPr>
            <a:solidFill>
              <a:schemeClr val="accent4">
                <a:hueOff val="-1247790"/>
                <a:lumOff val="-1232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listopad'!$D$3:$D$8</c:f>
              <c:numCache>
                <c:ptCount val="6"/>
                <c:pt idx="0">
                  <c:v>17.700000</c:v>
                </c:pt>
                <c:pt idx="1">
                  <c:v>9.700000</c:v>
                </c:pt>
                <c:pt idx="2">
                  <c:v>11.700000</c:v>
                </c:pt>
                <c:pt idx="3">
                  <c:v>11.300000</c:v>
                </c:pt>
                <c:pt idx="4">
                  <c:v>15.200000</c:v>
                </c:pt>
                <c:pt idx="5">
                  <c:v>15.900000</c:v>
                </c:pt>
              </c:numCache>
            </c:numRef>
          </c:val>
        </c:ser>
        <c:ser>
          <c:idx val="3"/>
          <c:order val="3"/>
          <c:tx>
            <c:strRef>
              <c:f>'listopad2020 - 2 - 30 listopad'!$E$2</c:f>
              <c:strCache>
                <c:ptCount val="1"/>
                <c:pt idx="0">
                  <c:v>Výuka Marketing</c:v>
                </c:pt>
              </c:strCache>
            </c:strRef>
          </c:tx>
          <c:spPr>
            <a:solidFill>
              <a:srgbClr val="F8BA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listopad'!$E$3:$E$8</c:f>
              <c:numCache>
                <c:ptCount val="6"/>
                <c:pt idx="0">
                  <c:v>3.000000</c:v>
                </c:pt>
                <c:pt idx="1">
                  <c:v>2.400000</c:v>
                </c:pt>
                <c:pt idx="2">
                  <c:v>0.700000</c:v>
                </c:pt>
                <c:pt idx="3">
                  <c:v>3.000000</c:v>
                </c:pt>
                <c:pt idx="4">
                  <c:v>1.000000</c:v>
                </c:pt>
                <c:pt idx="5">
                  <c:v>1.500000</c:v>
                </c:pt>
              </c:numCache>
            </c:numRef>
          </c:val>
        </c:ser>
        <c:ser>
          <c:idx val="4"/>
          <c:order val="4"/>
          <c:tx>
            <c:strRef>
              <c:f>'listopad2020 - 2 - 30 listopad'!$F$2</c:f>
              <c:strCache>
                <c:ptCount val="1"/>
                <c:pt idx="0">
                  <c:v>Výuka 🏠</c:v>
                </c:pt>
              </c:strCache>
            </c:strRef>
          </c:tx>
          <c:spPr>
            <a:solidFill>
              <a:srgbClr val="FF26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listopad'!$F$3:$F$8</c:f>
              <c:numCache>
                <c:ptCount val="6"/>
                <c:pt idx="0">
                  <c:v>0.500000</c:v>
                </c:pt>
                <c:pt idx="1">
                  <c:v>1.700000</c:v>
                </c:pt>
                <c:pt idx="2">
                  <c:v>0.700000</c:v>
                </c:pt>
                <c:pt idx="3">
                  <c:v>1.000000</c:v>
                </c:pt>
                <c:pt idx="4">
                  <c:v>0.900000</c:v>
                </c:pt>
                <c:pt idx="5">
                  <c:v>1.000000</c:v>
                </c:pt>
              </c:numCache>
            </c:numRef>
          </c:val>
        </c:ser>
        <c:ser>
          <c:idx val="5"/>
          <c:order val="5"/>
          <c:tx>
            <c:strRef>
              <c:f>'listopad2020 - 2 - 30 listopad'!$G$2</c:f>
              <c:strCache>
                <c:ptCount val="1"/>
                <c:pt idx="0">
                  <c:v>Hledám +vlastní nemov. 💰🏠</c:v>
                </c:pt>
              </c:strCache>
            </c:strRef>
          </c:tx>
          <c:spPr>
            <a:solidFill>
              <a:schemeClr val="accent6">
                <a:satOff val="-20754"/>
                <a:lumOff val="-16738"/>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listopad'!$G$3:$G$8</c:f>
              <c:numCache>
                <c:ptCount val="6"/>
                <c:pt idx="0">
                  <c:v>1.800000</c:v>
                </c:pt>
                <c:pt idx="1">
                  <c:v>1.500000</c:v>
                </c:pt>
                <c:pt idx="2">
                  <c:v>1.800000</c:v>
                </c:pt>
                <c:pt idx="3">
                  <c:v>1.000000</c:v>
                </c:pt>
                <c:pt idx="4">
                  <c:v>0.000000</c:v>
                </c:pt>
                <c:pt idx="5">
                  <c:v>0.300000</c:v>
                </c:pt>
              </c:numCache>
            </c:numRef>
          </c:val>
        </c:ser>
        <c:ser>
          <c:idx val="6"/>
          <c:order val="6"/>
          <c:tx>
            <c:strRef>
              <c:f>'listopad2020 - 2 - 30 listopad'!$H$2</c:f>
              <c:strCache>
                <c:ptCount val="1"/>
                <c:pt idx="0">
                  <c:v>Schůzky📲</c:v>
                </c:pt>
              </c:strCache>
            </c:strRef>
          </c:tx>
          <c:spPr>
            <a:solidFill>
              <a:schemeClr val="accent2">
                <a:hueOff val="-85258"/>
                <a:satOff val="14347"/>
                <a:lumOff val="22373"/>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listopad'!$H$3:$H$8</c:f>
              <c:numCache>
                <c:ptCount val="6"/>
                <c:pt idx="0">
                  <c:v>3.300000</c:v>
                </c:pt>
                <c:pt idx="1">
                  <c:v>1.500000</c:v>
                </c:pt>
                <c:pt idx="2">
                  <c:v>2.700000</c:v>
                </c:pt>
                <c:pt idx="3">
                  <c:v>3.500000</c:v>
                </c:pt>
                <c:pt idx="4">
                  <c:v>4.800000</c:v>
                </c:pt>
                <c:pt idx="5">
                  <c:v>0.000000</c:v>
                </c:pt>
              </c:numCache>
            </c:numRef>
          </c:val>
        </c:ser>
        <c:ser>
          <c:idx val="7"/>
          <c:order val="7"/>
          <c:tx>
            <c:strRef>
              <c:f>'listopad2020 - 2 - 30 listopad'!$I$2</c:f>
              <c:strCache>
                <c:ptCount val="1"/>
                <c:pt idx="0">
                  <c:v>EP Moravia kontakty</c:v>
                </c:pt>
              </c:strCache>
            </c:strRef>
          </c:tx>
          <c:spPr>
            <a:solidFill>
              <a:srgbClr val="222222"/>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listopad'!$I$3:$I$8</c:f>
              <c:numCache>
                <c:ptCount val="6"/>
                <c:pt idx="0">
                  <c:v>1.900000</c:v>
                </c:pt>
                <c:pt idx="1">
                  <c:v>1.000000</c:v>
                </c:pt>
                <c:pt idx="2">
                  <c:v>1.200000</c:v>
                </c:pt>
                <c:pt idx="3">
                  <c:v>0.500000</c:v>
                </c:pt>
                <c:pt idx="4">
                  <c:v>1.300000</c:v>
                </c:pt>
                <c:pt idx="5">
                  <c:v>0.000000</c:v>
                </c:pt>
              </c:numCache>
            </c:numRef>
          </c:val>
        </c:ser>
        <c:ser>
          <c:idx val="8"/>
          <c:order val="8"/>
          <c:tx>
            <c:strRef>
              <c:f>'listopad2020 - 2 - 30 listopad'!$J$2</c:f>
              <c:strCache>
                <c:ptCount val="1"/>
                <c:pt idx="0">
                  <c:v>Podcast 🎥</c:v>
                </c:pt>
              </c:strCache>
            </c:strRef>
          </c:tx>
          <c:spPr>
            <a:solidFill>
              <a:schemeClr val="accent6">
                <a:lumOff val="16165"/>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listopad'!$J$3:$J$8</c:f>
              <c:numCache>
                <c:ptCount val="6"/>
                <c:pt idx="0">
                  <c:v>0.000000</c:v>
                </c:pt>
                <c:pt idx="1">
                  <c:v>4.000000</c:v>
                </c:pt>
                <c:pt idx="2">
                  <c:v>3.700000</c:v>
                </c:pt>
                <c:pt idx="3">
                  <c:v>0.000000</c:v>
                </c:pt>
                <c:pt idx="4">
                  <c:v>0.000000</c:v>
                </c:pt>
                <c:pt idx="5">
                  <c:v>1.200000</c:v>
                </c:pt>
              </c:numCache>
            </c:numRef>
          </c:val>
        </c:ser>
        <c:ser>
          <c:idx val="9"/>
          <c:order val="9"/>
          <c:tx>
            <c:strRef>
              <c:f>'listopad2020 - 2 - 30 listopad'!$K$2</c:f>
              <c:strCache>
                <c:ptCount val="1"/>
                <c:pt idx="0">
                  <c:v>Cesta auto</c:v>
                </c:pt>
              </c:strCache>
            </c:strRef>
          </c:tx>
          <c:spPr>
            <a:solidFill>
              <a:schemeClr val="accent5">
                <a:lumOff val="-2986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6"/>
                <c:pt idx="0">
                  <c:v>Po</c:v>
                </c:pt>
                <c:pt idx="1">
                  <c:v>Út</c:v>
                </c:pt>
                <c:pt idx="2">
                  <c:v>St</c:v>
                </c:pt>
                <c:pt idx="3">
                  <c:v>Čt</c:v>
                </c:pt>
                <c:pt idx="4">
                  <c:v>Pá</c:v>
                </c:pt>
                <c:pt idx="5">
                  <c:v>So - Ne</c:v>
                </c:pt>
              </c:strCache>
            </c:strRef>
          </c:cat>
          <c:val>
            <c:numRef>
              <c:f>'listopad2020 - 2 - 30 listopad'!$K$3:$K$8</c:f>
              <c:numCache>
                <c:ptCount val="6"/>
                <c:pt idx="0">
                  <c:v>0.000000</c:v>
                </c:pt>
                <c:pt idx="1">
                  <c:v>2.000000</c:v>
                </c:pt>
                <c:pt idx="2">
                  <c:v>5.500000</c:v>
                </c:pt>
                <c:pt idx="3">
                  <c:v>0.000000</c:v>
                </c:pt>
                <c:pt idx="4">
                  <c:v>0.000000</c:v>
                </c:pt>
                <c:pt idx="5">
                  <c:v>0.000000</c:v>
                </c:pt>
              </c:numCache>
            </c:numRef>
          </c:val>
        </c:ser>
        <c:gapWidth val="40"/>
        <c:overlap val="-10"/>
        <c:axId val="2094734552"/>
        <c:axId val="2094734553"/>
      </c:barChart>
      <c:catAx>
        <c:axId val="2094734552"/>
        <c:scaling>
          <c:orientation val="minMax"/>
        </c:scaling>
        <c:delete val="0"/>
        <c:axPos val="b"/>
        <c:numFmt formatCode="General" sourceLinked="1"/>
        <c:majorTickMark val="none"/>
        <c:minorTickMark val="none"/>
        <c:tickLblPos val="low"/>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4.5"/>
        <c:minorUnit val="2.25"/>
      </c:valAx>
      <c:spPr>
        <a:noFill/>
        <a:ln w="12700" cap="flat">
          <a:noFill/>
          <a:miter lim="400000"/>
        </a:ln>
        <a:effectLst/>
      </c:spPr>
    </c:plotArea>
    <c:legend>
      <c:legendPos val="b"/>
      <c:layout>
        <c:manualLayout>
          <c:xMode val="edge"/>
          <c:yMode val="edge"/>
          <c:x val="0.340005"/>
          <c:y val="0.785223"/>
          <c:w val="0.352289"/>
          <c:h val="0.214777"/>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Helvetica Neue"/>
              </a:defRPr>
            </a:pPr>
            <a:r>
              <a:rPr b="0" i="0" strike="noStrike" sz="1200" u="none">
                <a:solidFill>
                  <a:srgbClr val="000000"/>
                </a:solidFill>
                <a:latin typeface="Helvetica Neue"/>
              </a:rPr>
              <a:t>Jak trávím pracovní dobu</a:t>
            </a:r>
          </a:p>
        </c:rich>
      </c:tx>
      <c:layout>
        <c:manualLayout>
          <c:xMode val="edge"/>
          <c:yMode val="edge"/>
          <c:x val="0.31898"/>
          <c:y val="0"/>
          <c:w val="0.362039"/>
          <c:h val="0.060407"/>
        </c:manualLayout>
      </c:layout>
      <c:overlay val="1"/>
      <c:spPr>
        <a:noFill/>
        <a:effectLst/>
      </c:spPr>
    </c:title>
    <c:autoTitleDeleted val="1"/>
    <c:plotArea>
      <c:layout>
        <c:manualLayout>
          <c:layoutTarget val="inner"/>
          <c:xMode val="edge"/>
          <c:yMode val="edge"/>
          <c:x val="0.0845859"/>
          <c:y val="0.060407"/>
          <c:w val="0.910414"/>
          <c:h val="0.646285"/>
        </c:manualLayout>
      </c:layout>
      <c:barChart>
        <c:barDir val="col"/>
        <c:grouping val="clustered"/>
        <c:varyColors val="0"/>
        <c:ser>
          <c:idx val="0"/>
          <c:order val="0"/>
          <c:tx>
            <c:strRef>
              <c:f>'listopad2020 - 2 - 30 listopad'!$B$2</c:f>
              <c:strCache>
                <c:ptCount val="1"/>
                <c:pt idx="0">
                  <c:v>E-maily</c:v>
                </c:pt>
              </c:strCache>
            </c:strRef>
          </c:tx>
          <c:spPr>
            <a:solidFill>
              <a:schemeClr val="accent1"/>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listopad'!$B$9</c:f>
              <c:numCache>
                <c:ptCount val="1"/>
                <c:pt idx="0">
                  <c:v>22.400000</c:v>
                </c:pt>
              </c:numCache>
            </c:numRef>
          </c:val>
        </c:ser>
        <c:ser>
          <c:idx val="1"/>
          <c:order val="1"/>
          <c:tx>
            <c:strRef>
              <c:f>'listopad2020 - 2 - 30 listopad'!$C$2</c:f>
              <c:strCache>
                <c:ptCount val="1"/>
                <c:pt idx="0">
                  <c:v>Soc. sítě</c:v>
                </c:pt>
              </c:strCache>
            </c:strRef>
          </c:tx>
          <c:spPr>
            <a:solidFill>
              <a:srgbClr val="0000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listopad'!$C$9</c:f>
              <c:numCache>
                <c:ptCount val="1"/>
                <c:pt idx="0">
                  <c:v>15.700000</c:v>
                </c:pt>
              </c:numCache>
            </c:numRef>
          </c:val>
        </c:ser>
        <c:ser>
          <c:idx val="2"/>
          <c:order val="2"/>
          <c:tx>
            <c:strRef>
              <c:f>'listopad2020 - 2 - 30 listopad'!$D$2</c:f>
              <c:strCache>
                <c:ptCount val="1"/>
                <c:pt idx="0">
                  <c:v>BDR (produkt, web, e-mail)</c:v>
                </c:pt>
              </c:strCache>
            </c:strRef>
          </c:tx>
          <c:spPr>
            <a:solidFill>
              <a:schemeClr val="accent4">
                <a:hueOff val="-1247790"/>
                <a:lumOff val="-1232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listopad'!$D$9</c:f>
              <c:numCache>
                <c:ptCount val="1"/>
                <c:pt idx="0">
                  <c:v>81.500000</c:v>
                </c:pt>
              </c:numCache>
            </c:numRef>
          </c:val>
        </c:ser>
        <c:ser>
          <c:idx val="3"/>
          <c:order val="3"/>
          <c:tx>
            <c:strRef>
              <c:f>'listopad2020 - 2 - 30 listopad'!$E$2</c:f>
              <c:strCache>
                <c:ptCount val="1"/>
                <c:pt idx="0">
                  <c:v>Výuka Marketing</c:v>
                </c:pt>
              </c:strCache>
            </c:strRef>
          </c:tx>
          <c:spPr>
            <a:solidFill>
              <a:srgbClr val="F8BA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listopad'!$E$9</c:f>
              <c:numCache>
                <c:ptCount val="1"/>
                <c:pt idx="0">
                  <c:v>11.600000</c:v>
                </c:pt>
              </c:numCache>
            </c:numRef>
          </c:val>
        </c:ser>
        <c:ser>
          <c:idx val="4"/>
          <c:order val="4"/>
          <c:tx>
            <c:strRef>
              <c:f>'listopad2020 - 2 - 30 listopad'!$F$2</c:f>
              <c:strCache>
                <c:ptCount val="1"/>
                <c:pt idx="0">
                  <c:v>Výuka 🏠</c:v>
                </c:pt>
              </c:strCache>
            </c:strRef>
          </c:tx>
          <c:spPr>
            <a:solidFill>
              <a:srgbClr val="FF2600"/>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listopad'!$F$9</c:f>
              <c:numCache>
                <c:ptCount val="1"/>
                <c:pt idx="0">
                  <c:v>5.800000</c:v>
                </c:pt>
              </c:numCache>
            </c:numRef>
          </c:val>
        </c:ser>
        <c:ser>
          <c:idx val="5"/>
          <c:order val="5"/>
          <c:tx>
            <c:strRef>
              <c:f>'listopad2020 - 2 - 30 listopad'!$G$2</c:f>
              <c:strCache>
                <c:ptCount val="1"/>
                <c:pt idx="0">
                  <c:v>Hledám +vlastní nemov. 💰🏠</c:v>
                </c:pt>
              </c:strCache>
            </c:strRef>
          </c:tx>
          <c:spPr>
            <a:solidFill>
              <a:schemeClr val="accent6">
                <a:satOff val="-20754"/>
                <a:lumOff val="-16738"/>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listopad'!$G$9</c:f>
              <c:numCache>
                <c:ptCount val="1"/>
                <c:pt idx="0">
                  <c:v>6.400000</c:v>
                </c:pt>
              </c:numCache>
            </c:numRef>
          </c:val>
        </c:ser>
        <c:ser>
          <c:idx val="6"/>
          <c:order val="6"/>
          <c:tx>
            <c:strRef>
              <c:f>'listopad2020 - 2 - 30 listopad'!$H$2</c:f>
              <c:strCache>
                <c:ptCount val="1"/>
                <c:pt idx="0">
                  <c:v>Schůzky📲</c:v>
                </c:pt>
              </c:strCache>
            </c:strRef>
          </c:tx>
          <c:spPr>
            <a:solidFill>
              <a:schemeClr val="accent2">
                <a:hueOff val="-85258"/>
                <a:satOff val="14347"/>
                <a:lumOff val="22373"/>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listopad'!$H$9</c:f>
              <c:numCache>
                <c:ptCount val="1"/>
                <c:pt idx="0">
                  <c:v>15.800000</c:v>
                </c:pt>
              </c:numCache>
            </c:numRef>
          </c:val>
        </c:ser>
        <c:ser>
          <c:idx val="7"/>
          <c:order val="7"/>
          <c:tx>
            <c:strRef>
              <c:f>'listopad2020 - 2 - 30 listopad'!$I$2</c:f>
              <c:strCache>
                <c:ptCount val="1"/>
                <c:pt idx="0">
                  <c:v>EP Moravia kontakty</c:v>
                </c:pt>
              </c:strCache>
            </c:strRef>
          </c:tx>
          <c:spPr>
            <a:solidFill>
              <a:srgbClr val="222222"/>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listopad'!$I$9</c:f>
              <c:numCache>
                <c:ptCount val="1"/>
                <c:pt idx="0">
                  <c:v>5.900000</c:v>
                </c:pt>
              </c:numCache>
            </c:numRef>
          </c:val>
        </c:ser>
        <c:ser>
          <c:idx val="8"/>
          <c:order val="8"/>
          <c:tx>
            <c:strRef>
              <c:f>'listopad2020 - 2 - 30 listopad'!$J$2</c:f>
              <c:strCache>
                <c:ptCount val="1"/>
                <c:pt idx="0">
                  <c:v>Podcast 🎥</c:v>
                </c:pt>
              </c:strCache>
            </c:strRef>
          </c:tx>
          <c:spPr>
            <a:solidFill>
              <a:schemeClr val="accent6">
                <a:lumOff val="16165"/>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listopad'!$J$9</c:f>
              <c:numCache>
                <c:ptCount val="1"/>
                <c:pt idx="0">
                  <c:v>8.900000</c:v>
                </c:pt>
              </c:numCache>
            </c:numRef>
          </c:val>
        </c:ser>
        <c:ser>
          <c:idx val="9"/>
          <c:order val="9"/>
          <c:tx>
            <c:strRef>
              <c:f>'listopad2020 - 2 - 30 listopad'!$K$2</c:f>
              <c:strCache>
                <c:ptCount val="1"/>
                <c:pt idx="0">
                  <c:v>Cesta auto</c:v>
                </c:pt>
              </c:strCache>
            </c:strRef>
          </c:tx>
          <c:spPr>
            <a:solidFill>
              <a:schemeClr val="accent5">
                <a:lumOff val="-29866"/>
              </a:schemeClr>
            </a:solidFill>
            <a:ln w="12700" cap="flat">
              <a:noFill/>
              <a:miter lim="400000"/>
            </a:ln>
            <a:effectLst/>
          </c:spPr>
          <c:invertIfNegative val="0"/>
          <c:dLbls>
            <c:numFmt formatCode="#,##0" sourceLinked="1"/>
            <c:txPr>
              <a:bodyPr/>
              <a:lstStyle/>
              <a:p>
                <a:pPr>
                  <a:defRPr b="0" i="0" strike="noStrike" sz="1200" u="none">
                    <a:solidFill>
                      <a:srgbClr val="FFFFFF"/>
                    </a:solidFill>
                    <a:latin typeface="Helvetica Neue"/>
                  </a:defRPr>
                </a:pPr>
              </a:p>
            </c:txPr>
            <c:dLblPos val="inEnd"/>
            <c:showLegendKey val="0"/>
            <c:showVal val="0"/>
            <c:showCatName val="0"/>
            <c:showSerName val="0"/>
            <c:showPercent val="0"/>
            <c:showBubbleSize val="0"/>
            <c:showLeaderLines val="0"/>
          </c:dLbls>
          <c:cat>
            <c:strRef>
              <c:f>'listopad2020 - 2 - 30 listopad'!$A$3:$A$8</c:f>
              <c:strCache>
                <c:ptCount val="1"/>
                <c:pt idx="0">
                  <c:v>Po Út St Čt Pá So - Ne</c:v>
                </c:pt>
              </c:strCache>
            </c:strRef>
          </c:cat>
          <c:val>
            <c:numRef>
              <c:f>'listopad2020 - 2 - 30 listopad'!$K$9</c:f>
              <c:numCache>
                <c:ptCount val="1"/>
                <c:pt idx="0">
                  <c:v>7.500000</c:v>
                </c:pt>
              </c:numCache>
            </c:numRef>
          </c:val>
        </c:ser>
        <c:gapWidth val="40"/>
        <c:overlap val="-10"/>
        <c:axId val="2094734552"/>
        <c:axId val="2094734553"/>
      </c:barChart>
      <c:catAx>
        <c:axId val="2094734552"/>
        <c:scaling>
          <c:orientation val="minMax"/>
        </c:scaling>
        <c:delete val="0"/>
        <c:axPos val="b"/>
        <c:numFmt formatCode="#,##0.0" sourceLinked="1"/>
        <c:majorTickMark val="none"/>
        <c:minorTickMark val="none"/>
        <c:tickLblPos val="low"/>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Neue"/>
              </a:defRPr>
            </a:pPr>
          </a:p>
        </c:txPr>
        <c:crossAx val="2094734552"/>
        <c:crosses val="autoZero"/>
        <c:crossBetween val="between"/>
        <c:majorUnit val="22.5"/>
        <c:minorUnit val="11.25"/>
      </c:valAx>
      <c:spPr>
        <a:noFill/>
        <a:ln w="12700" cap="flat">
          <a:noFill/>
          <a:miter lim="400000"/>
        </a:ln>
        <a:effectLst/>
      </c:spPr>
    </c:plotArea>
    <c:legend>
      <c:legendPos val="b"/>
      <c:layout>
        <c:manualLayout>
          <c:xMode val="edge"/>
          <c:yMode val="edge"/>
          <c:x val="0.0797147"/>
          <c:y val="0.785223"/>
          <c:w val="0.872871"/>
          <c:h val="0.214777"/>
        </c:manualLayout>
      </c:layout>
      <c:overlay val="1"/>
      <c:spPr>
        <a:noFill/>
        <a:ln w="12700" cap="flat">
          <a:noFill/>
          <a:miter lim="400000"/>
        </a:ln>
        <a:effectLst/>
      </c:spPr>
      <c:txPr>
        <a:bodyPr rot="0"/>
        <a:lstStyle/>
        <a:p>
          <a:pPr>
            <a:defRPr b="0" i="0" strike="noStrike" sz="1000" u="none">
              <a:solidFill>
                <a:srgbClr val="000000"/>
              </a:solidFill>
              <a:latin typeface="Helvetica Neue"/>
            </a:defRPr>
          </a:pPr>
        </a:p>
      </c:txPr>
    </c:legend>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s>

</file>

<file path=xl/drawings/_rels/drawing2.xml.rels><?xml version="1.0" encoding="UTF-8"?>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15</xdr:col>
      <xdr:colOff>394369</xdr:colOff>
      <xdr:row>38</xdr:row>
      <xdr:rowOff>142443</xdr:rowOff>
    </xdr:to>
    <xdr:graphicFrame>
      <xdr:nvGraphicFramePr>
        <xdr:cNvPr id="2" name="Chart 2"/>
        <xdr:cNvGraphicFramePr/>
      </xdr:nvGraphicFramePr>
      <xdr:xfrm>
        <a:off x="-211006" y="-64012"/>
        <a:ext cx="11824370" cy="6416245"/>
      </xdr:xfrm>
      <a:graphic xmlns:a="http://schemas.openxmlformats.org/drawingml/2006/main">
        <a:graphicData uri="http://schemas.openxmlformats.org/drawingml/2006/chart">
          <c:chart xmlns:c="http://schemas.openxmlformats.org/drawingml/2006/chart" r:id="rId1"/>
        </a:graphicData>
      </a:graphic>
    </xdr:graphicFrame>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15</xdr:col>
      <xdr:colOff>394369</xdr:colOff>
      <xdr:row>32</xdr:row>
      <xdr:rowOff>53543</xdr:rowOff>
    </xdr:to>
    <xdr:graphicFrame>
      <xdr:nvGraphicFramePr>
        <xdr:cNvPr id="4" name="Chart 4"/>
        <xdr:cNvGraphicFramePr/>
      </xdr:nvGraphicFramePr>
      <xdr:xfrm>
        <a:off x="-211006" y="-64012"/>
        <a:ext cx="11824370" cy="533674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0</xdr:col>
      <xdr:colOff>192663</xdr:colOff>
      <xdr:row>117</xdr:row>
      <xdr:rowOff>34937</xdr:rowOff>
    </xdr:from>
    <xdr:to>
      <xdr:col>6</xdr:col>
      <xdr:colOff>392961</xdr:colOff>
      <xdr:row>149</xdr:row>
      <xdr:rowOff>88481</xdr:rowOff>
    </xdr:to>
    <xdr:graphicFrame>
      <xdr:nvGraphicFramePr>
        <xdr:cNvPr id="5" name="Chart 5"/>
        <xdr:cNvGraphicFramePr/>
      </xdr:nvGraphicFramePr>
      <xdr:xfrm>
        <a:off x="192663" y="19351637"/>
        <a:ext cx="4772299" cy="5336745"/>
      </xdr:xfrm>
      <a:graphic xmlns:a="http://schemas.openxmlformats.org/drawingml/2006/main">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xmlns:r="http://schemas.openxmlformats.org/officeDocument/2006/relationships" name="21_Table_and_Chart">
  <a:themeElements>
    <a:clrScheme name="21_Table_and_Chart">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21_Table_and_Chart">
      <a:majorFont>
        <a:latin typeface="Helvetica Neue"/>
        <a:ea typeface="Helvetica Neue"/>
        <a:cs typeface="Helvetica Neue"/>
      </a:majorFont>
      <a:minorFont>
        <a:latin typeface="Helvetica Neue"/>
        <a:ea typeface="Helvetica Neue"/>
        <a:cs typeface="Helvetica Neue"/>
      </a:minorFont>
    </a:fontScheme>
    <a:fmtScheme name="21_Table_and_Chart">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4.xml.rels><?xml version="1.0" encoding="UTF-8"?>
<Relationships xmlns="http://schemas.openxmlformats.org/package/2006/relationships"><Relationship Id="rId1" Type="http://schemas.openxmlformats.org/officeDocument/2006/relationships/drawing" Target="../drawings/drawing1.xml"/></Relationships>

</file>

<file path=xl/worksheets/_rels/sheet7.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6</v>
      </c>
    </row>
    <row r="11">
      <c r="B11" s="4"/>
      <c r="C11" t="s" s="4">
        <v>27</v>
      </c>
      <c r="D11" t="s" s="5">
        <v>28</v>
      </c>
    </row>
    <row r="12">
      <c r="B12" s="4"/>
      <c r="C12" t="s" s="4">
        <v>29</v>
      </c>
      <c r="D12" t="s" s="5">
        <v>30</v>
      </c>
    </row>
    <row r="13">
      <c r="B13" t="s" s="3">
        <v>31</v>
      </c>
      <c r="C13" s="3"/>
      <c r="D13" s="3"/>
    </row>
    <row r="14">
      <c r="B14" s="4"/>
      <c r="C14" t="s" s="4">
        <v>32</v>
      </c>
      <c r="D14" t="s" s="5">
        <v>33</v>
      </c>
    </row>
    <row r="15">
      <c r="B15" s="4"/>
      <c r="C15" t="s" s="4">
        <v>41</v>
      </c>
      <c r="D15" t="s" s="5">
        <v>42</v>
      </c>
    </row>
    <row r="16">
      <c r="B16" s="4"/>
      <c r="C16" t="s" s="4">
        <v>29</v>
      </c>
      <c r="D16" t="s" s="5">
        <v>44</v>
      </c>
    </row>
  </sheetData>
  <mergeCells count="1">
    <mergeCell ref="B3:D3"/>
  </mergeCells>
  <hyperlinks>
    <hyperlink ref="D10" location="'prosinec2020 - Prosinec'!R2C1" tooltip="" display="prosinec2020 - Prosinec"/>
    <hyperlink ref="D11" location="'prosinec2020 - 1 - 31 prosinec'!R2C1" tooltip="" display="prosinec2020 - 1 - 31 prosinec"/>
    <hyperlink ref="D12" location="'prosinec2020 - Drawings'!R1C1" tooltip="" display="prosinec2020 - Drawings"/>
    <hyperlink ref="D14" location="'listopad2020 - listopad'!R2C1" tooltip="" display="listopad2020 - listopad"/>
    <hyperlink ref="D15" location="'listopad2020 - 2 - 30 listopad'!R2C1" tooltip="" display="listopad2020 - 2 - 30 listopad"/>
    <hyperlink ref="D16" location="'listopad2020 - Drawings'!R1C1" tooltip="" display="listopad2020 - Drawings"/>
  </hyperlinks>
</worksheet>
</file>

<file path=xl/worksheets/sheet2.xml><?xml version="1.0" encoding="utf-8"?>
<worksheet xmlns:r="http://schemas.openxmlformats.org/officeDocument/2006/relationships" xmlns="http://schemas.openxmlformats.org/spreadsheetml/2006/main">
  <sheetPr>
    <pageSetUpPr fitToPage="1"/>
  </sheetPr>
  <dimension ref="A2:L32"/>
  <sheetViews>
    <sheetView workbookViewId="0" showGridLines="0" defaultGridColor="1"/>
  </sheetViews>
  <sheetFormatPr defaultColWidth="27.75" defaultRowHeight="19.9" customHeight="1" outlineLevelRow="0" outlineLevelCol="0"/>
  <cols>
    <col min="1" max="1" width="24.6719" style="6" customWidth="1"/>
    <col min="2" max="2" width="9.1875" style="6" customWidth="1"/>
    <col min="3" max="7" width="9.38281" style="6" customWidth="1"/>
    <col min="8" max="8" width="9.96094" style="6" customWidth="1"/>
    <col min="9" max="12" width="11.2891" style="6" customWidth="1"/>
    <col min="13" max="16384" width="27.75" style="6" customWidth="1"/>
  </cols>
  <sheetData>
    <row r="1" ht="28.65" customHeight="1">
      <c r="A1" t="s" s="7">
        <v>5</v>
      </c>
      <c r="B1" s="7"/>
      <c r="C1" s="7"/>
      <c r="D1" s="7"/>
      <c r="E1" s="7"/>
      <c r="F1" s="7"/>
      <c r="G1" s="7"/>
      <c r="H1" s="7"/>
      <c r="I1" s="7"/>
      <c r="J1" s="7"/>
      <c r="K1" s="7"/>
      <c r="L1" s="7"/>
    </row>
    <row r="2" ht="68.25" customHeight="1">
      <c r="A2" s="8"/>
      <c r="B2" t="s" s="8">
        <v>7</v>
      </c>
      <c r="C2" t="s" s="8">
        <v>8</v>
      </c>
      <c r="D2" t="s" s="8">
        <v>9</v>
      </c>
      <c r="E2" t="s" s="8">
        <v>10</v>
      </c>
      <c r="F2" t="s" s="8">
        <v>11</v>
      </c>
      <c r="G2" t="s" s="8">
        <v>12</v>
      </c>
      <c r="H2" t="s" s="8">
        <v>13</v>
      </c>
      <c r="I2" t="s" s="8">
        <v>14</v>
      </c>
      <c r="J2" t="s" s="8">
        <v>15</v>
      </c>
      <c r="K2" t="s" s="8">
        <v>16</v>
      </c>
      <c r="L2" t="s" s="8">
        <v>17</v>
      </c>
    </row>
    <row r="3" ht="20.25" customHeight="1">
      <c r="A3" s="9"/>
      <c r="B3" t="s" s="10">
        <v>18</v>
      </c>
      <c r="C3" s="11"/>
      <c r="D3" s="11"/>
      <c r="E3" s="11"/>
      <c r="F3" s="11"/>
      <c r="G3" s="11"/>
      <c r="H3" s="11"/>
      <c r="I3" s="11"/>
      <c r="J3" s="11"/>
      <c r="K3" s="11"/>
      <c r="L3" s="12"/>
    </row>
    <row r="4" ht="20.05" customHeight="1">
      <c r="A4" s="13"/>
      <c r="B4" s="14"/>
      <c r="C4" s="15"/>
      <c r="D4" s="15"/>
      <c r="E4" s="15"/>
      <c r="F4" s="15"/>
      <c r="G4" s="15"/>
      <c r="H4" s="15"/>
      <c r="I4" s="15"/>
      <c r="J4" s="15"/>
      <c r="K4" s="15"/>
      <c r="L4" s="16"/>
    </row>
    <row r="5" ht="20.05" customHeight="1">
      <c r="A5" t="s" s="13">
        <v>19</v>
      </c>
      <c r="B5" s="17">
        <v>1</v>
      </c>
      <c r="C5" s="18">
        <v>0.5</v>
      </c>
      <c r="D5" s="18">
        <v>1</v>
      </c>
      <c r="E5" s="18">
        <v>0.5</v>
      </c>
      <c r="F5" s="18">
        <v>0</v>
      </c>
      <c r="G5" s="18">
        <v>0.7</v>
      </c>
      <c r="H5" s="18">
        <v>1.5</v>
      </c>
      <c r="I5" s="18">
        <v>0</v>
      </c>
      <c r="J5" s="18">
        <v>0</v>
      </c>
      <c r="K5" s="18">
        <v>2.5</v>
      </c>
      <c r="L5" s="16">
        <f>SUM(B5:K5)</f>
        <v>7.7</v>
      </c>
    </row>
    <row r="6" ht="20.05" customHeight="1">
      <c r="A6" t="s" s="13">
        <v>20</v>
      </c>
      <c r="B6" s="14">
        <v>1</v>
      </c>
      <c r="C6" s="15">
        <v>1.7</v>
      </c>
      <c r="D6" s="15">
        <v>3.2</v>
      </c>
      <c r="E6" s="15">
        <v>0.5</v>
      </c>
      <c r="F6" s="15">
        <v>0</v>
      </c>
      <c r="G6" s="15">
        <v>0.3</v>
      </c>
      <c r="H6" s="15">
        <v>0.3</v>
      </c>
      <c r="I6" s="15">
        <v>0</v>
      </c>
      <c r="J6" s="15">
        <v>2</v>
      </c>
      <c r="K6" s="15">
        <v>0</v>
      </c>
      <c r="L6" s="16">
        <f>SUM(B6:K6)</f>
        <v>9</v>
      </c>
    </row>
    <row r="7" ht="20.05" customHeight="1">
      <c r="A7" t="s" s="13">
        <v>21</v>
      </c>
      <c r="B7" s="17">
        <v>0.5</v>
      </c>
      <c r="C7" s="18">
        <v>0.5</v>
      </c>
      <c r="D7" s="18">
        <v>5.5</v>
      </c>
      <c r="E7" s="18">
        <v>0.5</v>
      </c>
      <c r="F7" s="18">
        <v>0</v>
      </c>
      <c r="G7" s="18">
        <v>0.2</v>
      </c>
      <c r="H7" s="18">
        <v>1.5</v>
      </c>
      <c r="I7" s="18">
        <v>0</v>
      </c>
      <c r="J7" s="18">
        <v>0</v>
      </c>
      <c r="K7" s="18">
        <v>0</v>
      </c>
      <c r="L7" s="16">
        <f>SUM(B7:K7)</f>
        <v>8.699999999999999</v>
      </c>
    </row>
    <row r="8" ht="20.05" customHeight="1">
      <c r="A8" t="s" s="13">
        <v>22</v>
      </c>
      <c r="B8" s="14">
        <v>1</v>
      </c>
      <c r="C8" s="15">
        <v>0.5</v>
      </c>
      <c r="D8" s="15">
        <v>0</v>
      </c>
      <c r="E8" s="15">
        <v>0</v>
      </c>
      <c r="F8" s="15">
        <v>0</v>
      </c>
      <c r="G8" s="15">
        <v>0</v>
      </c>
      <c r="H8" s="15">
        <v>0.5</v>
      </c>
      <c r="I8" s="15">
        <v>3</v>
      </c>
      <c r="J8" s="15">
        <v>0</v>
      </c>
      <c r="K8" s="15">
        <v>2</v>
      </c>
      <c r="L8" s="16">
        <f>SUM(B8:K8)</f>
        <v>7</v>
      </c>
    </row>
    <row r="9" ht="20.05" customHeight="1">
      <c r="A9" t="s" s="19">
        <v>23</v>
      </c>
      <c r="B9" s="20">
        <v>0.5</v>
      </c>
      <c r="C9" s="21">
        <v>1.2</v>
      </c>
      <c r="D9" s="21">
        <v>3</v>
      </c>
      <c r="E9" s="21">
        <v>0.3</v>
      </c>
      <c r="F9" s="21">
        <v>0</v>
      </c>
      <c r="G9" s="21">
        <v>0</v>
      </c>
      <c r="H9" s="21">
        <v>0</v>
      </c>
      <c r="I9" s="21">
        <v>0</v>
      </c>
      <c r="J9" s="21">
        <v>0</v>
      </c>
      <c r="K9" s="21">
        <v>0</v>
      </c>
      <c r="L9" s="16">
        <f>SUM(B9:K9)</f>
        <v>5</v>
      </c>
    </row>
    <row r="10" ht="32.05" customHeight="1">
      <c r="A10" s="13"/>
      <c r="B10" s="22"/>
      <c r="C10" s="23"/>
      <c r="D10" s="23"/>
      <c r="E10" s="23"/>
      <c r="F10" s="23"/>
      <c r="G10" t="s" s="24">
        <v>24</v>
      </c>
      <c r="H10" s="23"/>
      <c r="I10" s="23"/>
      <c r="J10" s="23"/>
      <c r="K10" s="23"/>
      <c r="L10" s="16"/>
    </row>
    <row r="11" ht="20.05" customHeight="1">
      <c r="A11" t="s" s="13">
        <v>25</v>
      </c>
      <c r="B11" s="25">
        <v>1</v>
      </c>
      <c r="C11" s="26">
        <v>0.8</v>
      </c>
      <c r="D11" s="26">
        <v>2</v>
      </c>
      <c r="E11" s="26">
        <v>0</v>
      </c>
      <c r="F11" s="26">
        <v>1</v>
      </c>
      <c r="G11" s="26">
        <v>0</v>
      </c>
      <c r="H11" s="26">
        <v>4</v>
      </c>
      <c r="I11" s="26">
        <v>0</v>
      </c>
      <c r="J11" s="26">
        <v>0</v>
      </c>
      <c r="K11" s="26">
        <v>0</v>
      </c>
      <c r="L11" s="16">
        <f>SUM(B11:K11)</f>
        <v>8.800000000000001</v>
      </c>
    </row>
    <row r="12" ht="20.05" customHeight="1">
      <c r="A12" t="s" s="13">
        <v>19</v>
      </c>
      <c r="B12" s="14">
        <v>2</v>
      </c>
      <c r="C12" s="15">
        <v>1</v>
      </c>
      <c r="D12" s="15">
        <v>1</v>
      </c>
      <c r="E12" s="15">
        <v>0</v>
      </c>
      <c r="F12" s="15">
        <v>0</v>
      </c>
      <c r="G12" s="15">
        <v>0</v>
      </c>
      <c r="H12" s="15">
        <v>2.5</v>
      </c>
      <c r="I12" s="15">
        <v>0</v>
      </c>
      <c r="J12" s="15">
        <v>0</v>
      </c>
      <c r="K12" s="15">
        <v>0</v>
      </c>
      <c r="L12" s="16">
        <f>SUM(B12:K12)</f>
        <v>6.5</v>
      </c>
    </row>
    <row r="13" ht="20.05" customHeight="1">
      <c r="A13" t="s" s="13">
        <v>20</v>
      </c>
      <c r="B13" s="17">
        <v>1</v>
      </c>
      <c r="C13" s="18">
        <v>2</v>
      </c>
      <c r="D13" s="18">
        <v>0.5</v>
      </c>
      <c r="E13" s="18">
        <v>0.5</v>
      </c>
      <c r="F13" s="18">
        <v>0</v>
      </c>
      <c r="G13" s="18">
        <v>0</v>
      </c>
      <c r="H13" s="18">
        <v>0.6</v>
      </c>
      <c r="I13" s="18">
        <v>0</v>
      </c>
      <c r="J13" s="18">
        <v>2</v>
      </c>
      <c r="K13" s="18">
        <v>0</v>
      </c>
      <c r="L13" s="16">
        <f>SUM(B13:K13)</f>
        <v>6.6</v>
      </c>
    </row>
    <row r="14" ht="20.05" customHeight="1">
      <c r="A14" t="s" s="13">
        <v>21</v>
      </c>
      <c r="B14" s="14">
        <v>0.5</v>
      </c>
      <c r="C14" s="15">
        <v>2</v>
      </c>
      <c r="D14" s="15">
        <v>3.5</v>
      </c>
      <c r="E14" s="15">
        <v>0</v>
      </c>
      <c r="F14" s="15">
        <v>0</v>
      </c>
      <c r="G14" s="15">
        <v>0</v>
      </c>
      <c r="H14" s="15">
        <v>1.4</v>
      </c>
      <c r="I14" s="15">
        <v>0</v>
      </c>
      <c r="J14" s="15">
        <v>0</v>
      </c>
      <c r="K14" s="15">
        <v>0</v>
      </c>
      <c r="L14" s="16">
        <f>SUM(B14:K14)</f>
        <v>7.4</v>
      </c>
    </row>
    <row r="15" ht="20.05" customHeight="1">
      <c r="A15" t="s" s="13">
        <v>22</v>
      </c>
      <c r="B15" s="17">
        <v>1</v>
      </c>
      <c r="C15" s="18">
        <v>1.5</v>
      </c>
      <c r="D15" s="18">
        <v>4</v>
      </c>
      <c r="E15" s="18">
        <v>0</v>
      </c>
      <c r="F15" s="18">
        <v>0</v>
      </c>
      <c r="G15" s="18">
        <v>0</v>
      </c>
      <c r="H15" s="18">
        <v>1</v>
      </c>
      <c r="I15" s="18">
        <v>0</v>
      </c>
      <c r="J15" s="18">
        <v>0</v>
      </c>
      <c r="K15" s="18">
        <v>0</v>
      </c>
      <c r="L15" s="16">
        <f>SUM(B15:K15)</f>
        <v>7.5</v>
      </c>
    </row>
    <row r="16" ht="20.05" customHeight="1">
      <c r="A16" t="s" s="19">
        <v>23</v>
      </c>
      <c r="B16" s="20">
        <v>1.5</v>
      </c>
      <c r="C16" s="21">
        <v>1.2</v>
      </c>
      <c r="D16" s="21">
        <v>3.3</v>
      </c>
      <c r="E16" s="21">
        <v>0</v>
      </c>
      <c r="F16" s="21">
        <v>0</v>
      </c>
      <c r="G16" s="21">
        <v>0</v>
      </c>
      <c r="H16" s="21">
        <v>0.3</v>
      </c>
      <c r="I16" s="21">
        <v>0</v>
      </c>
      <c r="J16" s="21">
        <v>0.7</v>
      </c>
      <c r="K16" s="21">
        <v>0</v>
      </c>
      <c r="L16" s="16">
        <f>SUM(B16:K16)</f>
        <v>7</v>
      </c>
    </row>
    <row r="17" ht="20.05" customHeight="1">
      <c r="A17" s="13"/>
      <c r="B17" s="27"/>
      <c r="C17" s="28"/>
      <c r="D17" s="28"/>
      <c r="E17" s="28"/>
      <c r="F17" s="28"/>
      <c r="G17" s="29"/>
      <c r="H17" s="28"/>
      <c r="I17" s="28"/>
      <c r="J17" s="28"/>
      <c r="K17" s="28"/>
      <c r="L17" s="16"/>
    </row>
    <row r="18" ht="20.05" customHeight="1">
      <c r="A18" t="s" s="13">
        <v>25</v>
      </c>
      <c r="B18" s="30">
        <v>0.5</v>
      </c>
      <c r="C18" s="31">
        <v>2.5</v>
      </c>
      <c r="D18" s="31">
        <v>0.5</v>
      </c>
      <c r="E18" s="31">
        <v>0</v>
      </c>
      <c r="F18" s="31">
        <v>0.5</v>
      </c>
      <c r="G18" s="31">
        <v>0</v>
      </c>
      <c r="H18" s="31">
        <v>1.3</v>
      </c>
      <c r="I18" s="31">
        <v>0</v>
      </c>
      <c r="J18" s="31">
        <v>0</v>
      </c>
      <c r="K18" s="31">
        <v>0</v>
      </c>
      <c r="L18" s="16">
        <f>SUM(B18:K18)</f>
        <v>5.3</v>
      </c>
    </row>
    <row r="19" ht="20.05" customHeight="1">
      <c r="A19" t="s" s="13">
        <v>19</v>
      </c>
      <c r="B19" s="17">
        <v>1</v>
      </c>
      <c r="C19" s="18">
        <v>0.5</v>
      </c>
      <c r="D19" s="18">
        <v>0.5</v>
      </c>
      <c r="E19" s="18">
        <v>0</v>
      </c>
      <c r="F19" s="18">
        <v>0</v>
      </c>
      <c r="G19" s="18">
        <v>0</v>
      </c>
      <c r="H19" s="18">
        <v>1.2</v>
      </c>
      <c r="I19" s="18">
        <v>0</v>
      </c>
      <c r="J19" s="18">
        <v>1.5</v>
      </c>
      <c r="K19" s="18">
        <v>0</v>
      </c>
      <c r="L19" s="16">
        <f>SUM(B19:K19)</f>
        <v>4.7</v>
      </c>
    </row>
    <row r="20" ht="20.05" customHeight="1">
      <c r="A20" t="s" s="13">
        <v>20</v>
      </c>
      <c r="B20" s="14">
        <v>1</v>
      </c>
      <c r="C20" s="15">
        <v>0.5</v>
      </c>
      <c r="D20" s="15">
        <v>3</v>
      </c>
      <c r="E20" s="15">
        <v>0</v>
      </c>
      <c r="F20" s="15">
        <v>0</v>
      </c>
      <c r="G20" s="15">
        <v>0</v>
      </c>
      <c r="H20" s="15">
        <v>1</v>
      </c>
      <c r="I20" s="15">
        <v>0</v>
      </c>
      <c r="J20" s="15">
        <v>1</v>
      </c>
      <c r="K20" s="15">
        <v>0</v>
      </c>
      <c r="L20" s="16">
        <f>SUM(B20:K20)</f>
        <v>6.5</v>
      </c>
    </row>
    <row r="21" ht="20.05" customHeight="1">
      <c r="A21" t="s" s="13">
        <v>21</v>
      </c>
      <c r="B21" s="17">
        <v>1</v>
      </c>
      <c r="C21" s="18">
        <v>2.5</v>
      </c>
      <c r="D21" s="18">
        <v>2</v>
      </c>
      <c r="E21" s="18">
        <v>0</v>
      </c>
      <c r="F21" s="18">
        <v>0</v>
      </c>
      <c r="G21" s="18">
        <v>0</v>
      </c>
      <c r="H21" s="18">
        <v>1.2</v>
      </c>
      <c r="I21" s="18">
        <v>0</v>
      </c>
      <c r="J21" s="18">
        <v>0</v>
      </c>
      <c r="K21" s="18">
        <v>0</v>
      </c>
      <c r="L21" s="16">
        <f>SUM(B21:K21)</f>
        <v>6.7</v>
      </c>
    </row>
    <row r="22" ht="20.05" customHeight="1">
      <c r="A22" t="s" s="13">
        <v>22</v>
      </c>
      <c r="B22" s="14">
        <v>0.3</v>
      </c>
      <c r="C22" s="15">
        <v>1.2</v>
      </c>
      <c r="D22" s="15">
        <v>1</v>
      </c>
      <c r="E22" s="15"/>
      <c r="F22" s="15"/>
      <c r="G22" s="15"/>
      <c r="H22" s="15"/>
      <c r="I22" s="15"/>
      <c r="J22" s="15"/>
      <c r="K22" s="15"/>
      <c r="L22" s="16">
        <f>SUM(B22:K22)</f>
        <v>2.5</v>
      </c>
    </row>
    <row r="23" ht="20.05" customHeight="1">
      <c r="A23" t="s" s="19">
        <v>23</v>
      </c>
      <c r="B23" s="20"/>
      <c r="C23" s="21"/>
      <c r="D23" s="21"/>
      <c r="E23" s="21"/>
      <c r="F23" s="21"/>
      <c r="G23" s="21"/>
      <c r="H23" s="21"/>
      <c r="I23" s="21"/>
      <c r="J23" s="21"/>
      <c r="K23" s="21"/>
      <c r="L23" s="16">
        <f>SUM(B23:K23)</f>
        <v>0</v>
      </c>
    </row>
    <row r="24" ht="20.05" customHeight="1">
      <c r="A24" s="13"/>
      <c r="B24" s="22"/>
      <c r="C24" s="23"/>
      <c r="D24" s="23"/>
      <c r="E24" s="23"/>
      <c r="F24" s="23"/>
      <c r="G24" s="32"/>
      <c r="H24" s="23"/>
      <c r="I24" s="23"/>
      <c r="J24" s="23"/>
      <c r="K24" s="23"/>
      <c r="L24" s="16"/>
    </row>
    <row r="25" ht="20.05" customHeight="1">
      <c r="A25" t="s" s="13">
        <v>25</v>
      </c>
      <c r="B25" s="27"/>
      <c r="C25" s="28"/>
      <c r="D25" s="28"/>
      <c r="E25" s="28"/>
      <c r="F25" s="28"/>
      <c r="G25" s="28"/>
      <c r="H25" s="28"/>
      <c r="I25" s="28"/>
      <c r="J25" s="28"/>
      <c r="K25" s="28"/>
      <c r="L25" s="16">
        <f>SUM(B25:K25)</f>
        <v>0</v>
      </c>
    </row>
    <row r="26" ht="20.05" customHeight="1">
      <c r="A26" t="s" s="13">
        <v>19</v>
      </c>
      <c r="B26" s="14"/>
      <c r="C26" s="15"/>
      <c r="D26" s="15"/>
      <c r="E26" s="15"/>
      <c r="F26" s="15"/>
      <c r="G26" s="15"/>
      <c r="H26" s="15"/>
      <c r="I26" s="15"/>
      <c r="J26" s="15"/>
      <c r="K26" s="15"/>
      <c r="L26" s="16">
        <f>SUM(B26:K26)</f>
        <v>0</v>
      </c>
    </row>
    <row r="27" ht="20.05" customHeight="1">
      <c r="A27" t="s" s="13">
        <v>20</v>
      </c>
      <c r="B27" s="17"/>
      <c r="C27" s="18"/>
      <c r="D27" s="18"/>
      <c r="E27" s="18"/>
      <c r="F27" s="18"/>
      <c r="G27" s="18"/>
      <c r="H27" s="18"/>
      <c r="I27" s="18"/>
      <c r="J27" s="18"/>
      <c r="K27" s="18"/>
      <c r="L27" s="16">
        <f>SUM(B27:K27)</f>
        <v>0</v>
      </c>
    </row>
    <row r="28" ht="20.05" customHeight="1">
      <c r="A28" t="s" s="13">
        <v>21</v>
      </c>
      <c r="B28" s="14"/>
      <c r="C28" s="15"/>
      <c r="D28" s="15"/>
      <c r="E28" s="15"/>
      <c r="F28" s="15"/>
      <c r="G28" s="15"/>
      <c r="H28" s="15"/>
      <c r="I28" s="15"/>
      <c r="J28" s="15"/>
      <c r="K28" s="15"/>
      <c r="L28" s="16">
        <f>SUM(B28:K28)</f>
        <v>0</v>
      </c>
    </row>
    <row r="29" ht="20.05" customHeight="1">
      <c r="A29" t="s" s="13">
        <v>22</v>
      </c>
      <c r="B29" s="17"/>
      <c r="C29" s="18"/>
      <c r="D29" s="18"/>
      <c r="E29" s="18"/>
      <c r="F29" s="18"/>
      <c r="G29" s="18"/>
      <c r="H29" s="18"/>
      <c r="I29" s="18"/>
      <c r="J29" s="18"/>
      <c r="K29" s="18"/>
      <c r="L29" s="16">
        <f>SUM(B29:K29)</f>
        <v>0</v>
      </c>
    </row>
    <row r="30" ht="20.05" customHeight="1">
      <c r="A30" t="s" s="19">
        <v>23</v>
      </c>
      <c r="B30" s="20"/>
      <c r="C30" s="21"/>
      <c r="D30" s="21"/>
      <c r="E30" s="21"/>
      <c r="F30" s="21"/>
      <c r="G30" s="21"/>
      <c r="H30" s="21"/>
      <c r="I30" s="21"/>
      <c r="J30" s="21"/>
      <c r="K30" s="21"/>
      <c r="L30" s="16">
        <f>SUM(B30:K30)</f>
        <v>0</v>
      </c>
    </row>
    <row r="31" ht="20.05" customHeight="1">
      <c r="A31" t="s" s="13">
        <v>25</v>
      </c>
      <c r="B31" s="27"/>
      <c r="C31" s="28"/>
      <c r="D31" s="28"/>
      <c r="E31" s="28"/>
      <c r="F31" s="28"/>
      <c r="G31" s="28"/>
      <c r="H31" s="28"/>
      <c r="I31" s="28"/>
      <c r="J31" s="28"/>
      <c r="K31" s="28"/>
      <c r="L31" s="16">
        <f>SUM(B31:K31)</f>
        <v>0</v>
      </c>
    </row>
    <row r="32" ht="20.05" customHeight="1">
      <c r="A32" t="s" s="13">
        <v>26</v>
      </c>
      <c r="B32" s="33">
        <f>SUM(B4:B31)</f>
        <v>14.8</v>
      </c>
      <c r="C32" s="16">
        <f>SUM(C4:C31)</f>
        <v>20.1</v>
      </c>
      <c r="D32" s="16">
        <f>SUM(D4:D31)</f>
        <v>34</v>
      </c>
      <c r="E32" s="16">
        <f>SUM(E4:E31)</f>
        <v>2.3</v>
      </c>
      <c r="F32" s="16">
        <f>SUM(F4:F31)</f>
        <v>1.5</v>
      </c>
      <c r="G32" s="16">
        <f>SUM(G4:G31)</f>
        <v>1.2</v>
      </c>
      <c r="H32" s="16">
        <f>SUM(H4:H31)</f>
        <v>18.3</v>
      </c>
      <c r="I32" s="16">
        <f>SUM(I4:I31)</f>
        <v>3</v>
      </c>
      <c r="J32" s="16">
        <f>SUM(J4:J31)</f>
        <v>7.2</v>
      </c>
      <c r="K32" s="16">
        <f>SUM(K4:K31)</f>
        <v>4.5</v>
      </c>
      <c r="L32" s="16">
        <f>SUM(L4:L31)</f>
        <v>106.9</v>
      </c>
    </row>
  </sheetData>
  <mergeCells count="2">
    <mergeCell ref="A1:L1"/>
    <mergeCell ref="B3:K3"/>
  </mergeCells>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K9"/>
  <sheetViews>
    <sheetView workbookViewId="0" showGridLines="0" defaultGridColor="1"/>
  </sheetViews>
  <sheetFormatPr defaultColWidth="27.75" defaultRowHeight="19.9" customHeight="1" outlineLevelRow="0" outlineLevelCol="0"/>
  <cols>
    <col min="1" max="1" width="24.6719" style="34" customWidth="1"/>
    <col min="2" max="2" width="9.1875" style="34" customWidth="1"/>
    <col min="3" max="7" width="9.38281" style="34" customWidth="1"/>
    <col min="8" max="8" width="9.96094" style="34" customWidth="1"/>
    <col min="9" max="11" width="11.2891" style="34" customWidth="1"/>
    <col min="12" max="16384" width="27.75" style="34" customWidth="1"/>
  </cols>
  <sheetData>
    <row r="1" ht="27.65" customHeight="1">
      <c r="A1" t="s" s="35">
        <v>27</v>
      </c>
      <c r="B1" s="35"/>
      <c r="C1" s="35"/>
      <c r="D1" s="35"/>
      <c r="E1" s="35"/>
      <c r="F1" s="35"/>
      <c r="G1" s="35"/>
      <c r="H1" s="35"/>
      <c r="I1" s="35"/>
      <c r="J1" s="35"/>
      <c r="K1" s="35"/>
    </row>
    <row r="2" ht="68.25" customHeight="1">
      <c r="A2" s="8"/>
      <c r="B2" t="s" s="8">
        <v>7</v>
      </c>
      <c r="C2" t="s" s="8">
        <v>8</v>
      </c>
      <c r="D2" t="s" s="8">
        <v>9</v>
      </c>
      <c r="E2" t="s" s="8">
        <v>10</v>
      </c>
      <c r="F2" t="s" s="8">
        <v>11</v>
      </c>
      <c r="G2" t="s" s="8">
        <v>12</v>
      </c>
      <c r="H2" t="s" s="8">
        <v>13</v>
      </c>
      <c r="I2" t="s" s="8">
        <v>14</v>
      </c>
      <c r="J2" t="s" s="8">
        <v>15</v>
      </c>
      <c r="K2" t="s" s="8">
        <v>16</v>
      </c>
    </row>
    <row r="3" ht="20.25" customHeight="1">
      <c r="A3" t="s" s="9">
        <v>25</v>
      </c>
      <c r="B3" s="36">
        <f>'prosinec2020 - Prosinec'!B4+'prosinec2020 - Prosinec'!B11+'prosinec2020 - Prosinec'!B18+'prosinec2020 - Prosinec'!B25+'prosinec2020 - Prosinec'!B31</f>
        <v>1.5</v>
      </c>
      <c r="C3" s="37">
        <f>'prosinec2020 - Prosinec'!C4+'prosinec2020 - Prosinec'!C11+'prosinec2020 - Prosinec'!C18+'prosinec2020 - Prosinec'!C25+'prosinec2020 - Prosinec'!C31</f>
        <v>3.3</v>
      </c>
      <c r="D3" s="37">
        <f>'prosinec2020 - Prosinec'!D4+'prosinec2020 - Prosinec'!D11+'prosinec2020 - Prosinec'!D18+'prosinec2020 - Prosinec'!D25+'prosinec2020 - Prosinec'!D31</f>
        <v>2.5</v>
      </c>
      <c r="E3" s="37">
        <f>'prosinec2020 - Prosinec'!E4+'prosinec2020 - Prosinec'!E11+'prosinec2020 - Prosinec'!E18+'prosinec2020 - Prosinec'!E25+'prosinec2020 - Prosinec'!E31</f>
        <v>0</v>
      </c>
      <c r="F3" s="37">
        <f>'prosinec2020 - Prosinec'!F4+'prosinec2020 - Prosinec'!F11+'prosinec2020 - Prosinec'!F18+'prosinec2020 - Prosinec'!F25+'prosinec2020 - Prosinec'!F31</f>
        <v>1.5</v>
      </c>
      <c r="G3" s="37">
        <f>'prosinec2020 - Prosinec'!G4+'prosinec2020 - Prosinec'!G11+'prosinec2020 - Prosinec'!G18+'prosinec2020 - Prosinec'!G25+'prosinec2020 - Prosinec'!G31</f>
        <v>0</v>
      </c>
      <c r="H3" s="37">
        <f>'prosinec2020 - Prosinec'!H4+'prosinec2020 - Prosinec'!H11+'prosinec2020 - Prosinec'!H18+'prosinec2020 - Prosinec'!H25+'prosinec2020 - Prosinec'!H31</f>
        <v>5.3</v>
      </c>
      <c r="I3" s="37">
        <f>'prosinec2020 - Prosinec'!I4+'prosinec2020 - Prosinec'!I11+'prosinec2020 - Prosinec'!I18+'prosinec2020 - Prosinec'!I25+'prosinec2020 - Prosinec'!I31</f>
        <v>0</v>
      </c>
      <c r="J3" s="37">
        <f>'prosinec2020 - Prosinec'!J4+'prosinec2020 - Prosinec'!J11+'prosinec2020 - Prosinec'!J18+'prosinec2020 - Prosinec'!J25+'prosinec2020 - Prosinec'!J31</f>
        <v>0</v>
      </c>
      <c r="K3" s="37">
        <f>'prosinec2020 - Prosinec'!K4+'prosinec2020 - Prosinec'!K11+'prosinec2020 - Prosinec'!K18+'prosinec2020 - Prosinec'!K25+'prosinec2020 - Prosinec'!K31</f>
        <v>0</v>
      </c>
    </row>
    <row r="4" ht="20.05" customHeight="1">
      <c r="A4" t="s" s="13">
        <v>19</v>
      </c>
      <c r="B4" s="14">
        <f>'prosinec2020 - Prosinec'!B5+'prosinec2020 - Prosinec'!B12+'prosinec2020 - Prosinec'!B19+'prosinec2020 - Prosinec'!B26</f>
        <v>4</v>
      </c>
      <c r="C4" s="15">
        <f>'prosinec2020 - Prosinec'!C5+'prosinec2020 - Prosinec'!C12+'prosinec2020 - Prosinec'!C19+'prosinec2020 - Prosinec'!C26</f>
        <v>2</v>
      </c>
      <c r="D4" s="15">
        <f>'prosinec2020 - Prosinec'!D5+'prosinec2020 - Prosinec'!D12+'prosinec2020 - Prosinec'!D19+'prosinec2020 - Prosinec'!D26</f>
        <v>2.5</v>
      </c>
      <c r="E4" s="15">
        <f>'prosinec2020 - Prosinec'!E5+'prosinec2020 - Prosinec'!E12+'prosinec2020 - Prosinec'!E19+'prosinec2020 - Prosinec'!E26</f>
        <v>0.5</v>
      </c>
      <c r="F4" s="15">
        <f>'prosinec2020 - Prosinec'!F5+'prosinec2020 - Prosinec'!F12+'prosinec2020 - Prosinec'!F19+'prosinec2020 - Prosinec'!F26</f>
        <v>0</v>
      </c>
      <c r="G4" s="15">
        <f>'prosinec2020 - Prosinec'!G5+'prosinec2020 - Prosinec'!G12+'prosinec2020 - Prosinec'!G19+'prosinec2020 - Prosinec'!G26</f>
        <v>0.7</v>
      </c>
      <c r="H4" s="15">
        <f>'prosinec2020 - Prosinec'!H5+'prosinec2020 - Prosinec'!H12+'prosinec2020 - Prosinec'!H19+'prosinec2020 - Prosinec'!H26</f>
        <v>5.2</v>
      </c>
      <c r="I4" s="15">
        <f>'prosinec2020 - Prosinec'!I5+'prosinec2020 - Prosinec'!I12+'prosinec2020 - Prosinec'!I19+'prosinec2020 - Prosinec'!I26</f>
        <v>0</v>
      </c>
      <c r="J4" s="15">
        <f>'prosinec2020 - Prosinec'!J5+'prosinec2020 - Prosinec'!J12+'prosinec2020 - Prosinec'!J19+'prosinec2020 - Prosinec'!J26</f>
        <v>1.5</v>
      </c>
      <c r="K4" s="15">
        <f>'prosinec2020 - Prosinec'!K5+'prosinec2020 - Prosinec'!K12+'prosinec2020 - Prosinec'!K19+'prosinec2020 - Prosinec'!K26</f>
        <v>2.5</v>
      </c>
    </row>
    <row r="5" ht="20.05" customHeight="1">
      <c r="A5" t="s" s="13">
        <v>20</v>
      </c>
      <c r="B5" s="17">
        <f>'prosinec2020 - Prosinec'!B6+'prosinec2020 - Prosinec'!B13+'prosinec2020 - Prosinec'!B20+'prosinec2020 - Prosinec'!B27</f>
        <v>3</v>
      </c>
      <c r="C5" s="18">
        <f>'prosinec2020 - Prosinec'!C6+'prosinec2020 - Prosinec'!C13+'prosinec2020 - Prosinec'!C20+'prosinec2020 - Prosinec'!C27</f>
        <v>4.2</v>
      </c>
      <c r="D5" s="18">
        <f>'prosinec2020 - Prosinec'!D6+'prosinec2020 - Prosinec'!D13+'prosinec2020 - Prosinec'!D20+'prosinec2020 - Prosinec'!D27</f>
        <v>6.7</v>
      </c>
      <c r="E5" s="18">
        <f>'prosinec2020 - Prosinec'!E6+'prosinec2020 - Prosinec'!E13+'prosinec2020 - Prosinec'!E20+'prosinec2020 - Prosinec'!E27</f>
        <v>1</v>
      </c>
      <c r="F5" s="18">
        <f>'prosinec2020 - Prosinec'!F6+'prosinec2020 - Prosinec'!F13+'prosinec2020 - Prosinec'!F20+'prosinec2020 - Prosinec'!F27</f>
        <v>0</v>
      </c>
      <c r="G5" s="18">
        <f>'prosinec2020 - Prosinec'!G6+'prosinec2020 - Prosinec'!G13+'prosinec2020 - Prosinec'!G20+'prosinec2020 - Prosinec'!G27</f>
        <v>0.3</v>
      </c>
      <c r="H5" s="18">
        <f>'prosinec2020 - Prosinec'!H6+'prosinec2020 - Prosinec'!H13+'prosinec2020 - Prosinec'!H20+'prosinec2020 - Prosinec'!H27</f>
        <v>1.9</v>
      </c>
      <c r="I5" s="18">
        <f>'prosinec2020 - Prosinec'!I6+'prosinec2020 - Prosinec'!I13+'prosinec2020 - Prosinec'!I20+'prosinec2020 - Prosinec'!I27</f>
        <v>0</v>
      </c>
      <c r="J5" s="18">
        <f>'prosinec2020 - Prosinec'!J6+'prosinec2020 - Prosinec'!J13+'prosinec2020 - Prosinec'!J20+'prosinec2020 - Prosinec'!J27</f>
        <v>5</v>
      </c>
      <c r="K5" s="18">
        <f>'prosinec2020 - Prosinec'!K6+'prosinec2020 - Prosinec'!K13+'prosinec2020 - Prosinec'!K20+'prosinec2020 - Prosinec'!K27</f>
        <v>0</v>
      </c>
    </row>
    <row r="6" ht="20.05" customHeight="1">
      <c r="A6" t="s" s="13">
        <v>21</v>
      </c>
      <c r="B6" s="14">
        <f>'prosinec2020 - Prosinec'!B7+'prosinec2020 - Prosinec'!B14+'prosinec2020 - Prosinec'!B21+'prosinec2020 - Prosinec'!B28</f>
        <v>2</v>
      </c>
      <c r="C6" s="15">
        <f>'prosinec2020 - Prosinec'!C7+'prosinec2020 - Prosinec'!C14+'prosinec2020 - Prosinec'!C21+'prosinec2020 - Prosinec'!C28</f>
        <v>5</v>
      </c>
      <c r="D6" s="15">
        <f>'prosinec2020 - Prosinec'!D7+'prosinec2020 - Prosinec'!D14+'prosinec2020 - Prosinec'!D21+'prosinec2020 - Prosinec'!D28</f>
        <v>11</v>
      </c>
      <c r="E6" s="15">
        <f>'prosinec2020 - Prosinec'!E7+'prosinec2020 - Prosinec'!E14+'prosinec2020 - Prosinec'!E21+'prosinec2020 - Prosinec'!E28</f>
        <v>0.5</v>
      </c>
      <c r="F6" s="15">
        <f>'prosinec2020 - Prosinec'!F7+'prosinec2020 - Prosinec'!F14+'prosinec2020 - Prosinec'!F21+'prosinec2020 - Prosinec'!F28</f>
        <v>0</v>
      </c>
      <c r="G6" s="15">
        <f>'prosinec2020 - Prosinec'!G7+'prosinec2020 - Prosinec'!G14+'prosinec2020 - Prosinec'!G21+'prosinec2020 - Prosinec'!G28</f>
        <v>0.2</v>
      </c>
      <c r="H6" s="15">
        <f>'prosinec2020 - Prosinec'!H7+'prosinec2020 - Prosinec'!H14+'prosinec2020 - Prosinec'!H21+'prosinec2020 - Prosinec'!H28</f>
        <v>4.1</v>
      </c>
      <c r="I6" s="15">
        <f>'prosinec2020 - Prosinec'!I7+'prosinec2020 - Prosinec'!I14+'prosinec2020 - Prosinec'!I21+'prosinec2020 - Prosinec'!I28</f>
        <v>0</v>
      </c>
      <c r="J6" s="15">
        <f>'prosinec2020 - Prosinec'!J7+'prosinec2020 - Prosinec'!J14+'prosinec2020 - Prosinec'!J21+'prosinec2020 - Prosinec'!J28</f>
        <v>0</v>
      </c>
      <c r="K6" s="15">
        <f>'prosinec2020 - Prosinec'!K7+'prosinec2020 - Prosinec'!K14+'prosinec2020 - Prosinec'!K21+'prosinec2020 - Prosinec'!K28</f>
        <v>0</v>
      </c>
    </row>
    <row r="7" ht="20.05" customHeight="1">
      <c r="A7" t="s" s="13">
        <v>22</v>
      </c>
      <c r="B7" s="17">
        <f>'prosinec2020 - Prosinec'!B8+'prosinec2020 - Prosinec'!B15+'prosinec2020 - Prosinec'!B22+'prosinec2020 - Prosinec'!B29</f>
        <v>2.3</v>
      </c>
      <c r="C7" s="18">
        <f>'prosinec2020 - Prosinec'!C8+'prosinec2020 - Prosinec'!C15+'prosinec2020 - Prosinec'!C22+'prosinec2020 - Prosinec'!C29</f>
        <v>3.2</v>
      </c>
      <c r="D7" s="18">
        <f>'prosinec2020 - Prosinec'!D8+'prosinec2020 - Prosinec'!D15+'prosinec2020 - Prosinec'!D22+'prosinec2020 - Prosinec'!D29</f>
        <v>5</v>
      </c>
      <c r="E7" s="18">
        <f>'prosinec2020 - Prosinec'!E8+'prosinec2020 - Prosinec'!E15+'prosinec2020 - Prosinec'!E22+'prosinec2020 - Prosinec'!E29</f>
        <v>0</v>
      </c>
      <c r="F7" s="18">
        <f>'prosinec2020 - Prosinec'!F8+'prosinec2020 - Prosinec'!F15+'prosinec2020 - Prosinec'!F22+'prosinec2020 - Prosinec'!F29</f>
        <v>0</v>
      </c>
      <c r="G7" s="18">
        <f>'prosinec2020 - Prosinec'!G8+'prosinec2020 - Prosinec'!G15+'prosinec2020 - Prosinec'!G22+'prosinec2020 - Prosinec'!G29</f>
        <v>0</v>
      </c>
      <c r="H7" s="18">
        <f>'prosinec2020 - Prosinec'!H8+'prosinec2020 - Prosinec'!H15+'prosinec2020 - Prosinec'!H22+'prosinec2020 - Prosinec'!H29</f>
        <v>1.5</v>
      </c>
      <c r="I7" s="18">
        <f>'prosinec2020 - Prosinec'!I8+'prosinec2020 - Prosinec'!I15+'prosinec2020 - Prosinec'!I22+'prosinec2020 - Prosinec'!I29</f>
        <v>3</v>
      </c>
      <c r="J7" s="18">
        <f>'prosinec2020 - Prosinec'!J8+'prosinec2020 - Prosinec'!J15+'prosinec2020 - Prosinec'!J22+'prosinec2020 - Prosinec'!J29</f>
        <v>0</v>
      </c>
      <c r="K7" s="18">
        <f>'prosinec2020 - Prosinec'!K8+'prosinec2020 - Prosinec'!K15+'prosinec2020 - Prosinec'!K22+'prosinec2020 - Prosinec'!K29</f>
        <v>2</v>
      </c>
    </row>
    <row r="8" ht="20.05" customHeight="1">
      <c r="A8" t="s" s="19">
        <v>23</v>
      </c>
      <c r="B8" s="20">
        <f>'prosinec2020 - Prosinec'!B9+'prosinec2020 - Prosinec'!B16+'prosinec2020 - Prosinec'!B23+'prosinec2020 - Prosinec'!B30</f>
        <v>2</v>
      </c>
      <c r="C8" s="21">
        <f>'prosinec2020 - Prosinec'!C9+'prosinec2020 - Prosinec'!C16+'prosinec2020 - Prosinec'!C23+'prosinec2020 - Prosinec'!C30</f>
        <v>2.4</v>
      </c>
      <c r="D8" s="21">
        <f>'prosinec2020 - Prosinec'!D9+'prosinec2020 - Prosinec'!D16+'prosinec2020 - Prosinec'!D23+'prosinec2020 - Prosinec'!D30</f>
        <v>6.3</v>
      </c>
      <c r="E8" s="21">
        <f>'prosinec2020 - Prosinec'!E9+'prosinec2020 - Prosinec'!E16+'prosinec2020 - Prosinec'!E23+'prosinec2020 - Prosinec'!E30</f>
        <v>0.3</v>
      </c>
      <c r="F8" s="21">
        <f>'prosinec2020 - Prosinec'!F9+'prosinec2020 - Prosinec'!F16+'prosinec2020 - Prosinec'!F23+'prosinec2020 - Prosinec'!F30</f>
        <v>0</v>
      </c>
      <c r="G8" s="21">
        <f>'prosinec2020 - Prosinec'!G9+'prosinec2020 - Prosinec'!G16+'prosinec2020 - Prosinec'!G23+'prosinec2020 - Prosinec'!G30</f>
        <v>0</v>
      </c>
      <c r="H8" s="21">
        <f>'prosinec2020 - Prosinec'!H9+'prosinec2020 - Prosinec'!H16+'prosinec2020 - Prosinec'!H23+'prosinec2020 - Prosinec'!H30</f>
        <v>0.3</v>
      </c>
      <c r="I8" s="21">
        <f>'prosinec2020 - Prosinec'!I9+'prosinec2020 - Prosinec'!I16+'prosinec2020 - Prosinec'!I23+'prosinec2020 - Prosinec'!I30</f>
        <v>0</v>
      </c>
      <c r="J8" s="21">
        <f>'prosinec2020 - Prosinec'!J9+'prosinec2020 - Prosinec'!J16+'prosinec2020 - Prosinec'!J23+'prosinec2020 - Prosinec'!J30</f>
        <v>0.7</v>
      </c>
      <c r="K8" s="21">
        <f>'prosinec2020 - Prosinec'!K9+'prosinec2020 - Prosinec'!K16+'prosinec2020 - Prosinec'!K23+'prosinec2020 - Prosinec'!K30</f>
        <v>0</v>
      </c>
    </row>
    <row r="9" ht="20.05" customHeight="1">
      <c r="A9" t="s" s="13">
        <v>26</v>
      </c>
      <c r="B9" s="38">
        <f>SUM(B3:B8)</f>
        <v>14.8</v>
      </c>
      <c r="C9" s="39">
        <f>SUM(C3:C8)</f>
        <v>20.1</v>
      </c>
      <c r="D9" s="39">
        <f>SUM(D3:D8)</f>
        <v>34</v>
      </c>
      <c r="E9" s="39">
        <f>SUM(E3:E8)</f>
        <v>2.3</v>
      </c>
      <c r="F9" s="39">
        <f>SUM(F3:F8)</f>
        <v>1.5</v>
      </c>
      <c r="G9" s="39">
        <f>SUM(G3:G8)</f>
        <v>1.2</v>
      </c>
      <c r="H9" s="39">
        <f>SUM(H3:H8)</f>
        <v>18.3</v>
      </c>
      <c r="I9" s="39">
        <f>SUM(I3:I8)</f>
        <v>3</v>
      </c>
      <c r="J9" s="39">
        <f>SUM(J3:J8)</f>
        <v>7.2</v>
      </c>
      <c r="K9" s="39">
        <f>SUM(K3:K8)</f>
        <v>4.5</v>
      </c>
    </row>
  </sheetData>
  <mergeCells count="1">
    <mergeCell ref="A1:K1"/>
  </mergeCells>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16384" width="10" customWidth="1"/>
  </cols>
  <sheetData/>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dimension ref="A2:L32"/>
  <sheetViews>
    <sheetView workbookViewId="0" showGridLines="0" defaultGridColor="1"/>
  </sheetViews>
  <sheetFormatPr defaultColWidth="27.75" defaultRowHeight="19.9" customHeight="1" outlineLevelRow="0" outlineLevelCol="0"/>
  <cols>
    <col min="1" max="1" width="24.6719" style="40" customWidth="1"/>
    <col min="2" max="2" width="9.1875" style="40" customWidth="1"/>
    <col min="3" max="7" width="9.38281" style="40" customWidth="1"/>
    <col min="8" max="8" width="9.96094" style="40" customWidth="1"/>
    <col min="9" max="12" width="11.2891" style="40" customWidth="1"/>
    <col min="13" max="16384" width="27.75" style="40" customWidth="1"/>
  </cols>
  <sheetData>
    <row r="1" ht="28.65" customHeight="1">
      <c r="A1" t="s" s="7">
        <v>32</v>
      </c>
      <c r="B1" s="7"/>
      <c r="C1" s="7"/>
      <c r="D1" s="7"/>
      <c r="E1" s="7"/>
      <c r="F1" s="7"/>
      <c r="G1" s="7"/>
      <c r="H1" s="7"/>
      <c r="I1" s="7"/>
      <c r="J1" s="7"/>
      <c r="K1" s="7"/>
      <c r="L1" s="7"/>
    </row>
    <row r="2" ht="61.55" customHeight="1">
      <c r="A2" s="8"/>
      <c r="B2" t="s" s="8">
        <v>7</v>
      </c>
      <c r="C2" t="s" s="8">
        <v>8</v>
      </c>
      <c r="D2" t="s" s="8">
        <v>34</v>
      </c>
      <c r="E2" t="s" s="8">
        <v>10</v>
      </c>
      <c r="F2" t="s" s="8">
        <v>35</v>
      </c>
      <c r="G2" t="s" s="8">
        <v>12</v>
      </c>
      <c r="H2" t="s" s="8">
        <v>13</v>
      </c>
      <c r="I2" t="s" s="8">
        <v>36</v>
      </c>
      <c r="J2" t="s" s="8">
        <v>15</v>
      </c>
      <c r="K2" t="s" s="8">
        <v>16</v>
      </c>
      <c r="L2" t="s" s="8">
        <v>17</v>
      </c>
    </row>
    <row r="3" ht="20.25" customHeight="1">
      <c r="A3" s="9"/>
      <c r="B3" t="s" s="10">
        <v>37</v>
      </c>
      <c r="C3" s="11"/>
      <c r="D3" s="11"/>
      <c r="E3" s="11"/>
      <c r="F3" s="11"/>
      <c r="G3" s="11"/>
      <c r="H3" s="11"/>
      <c r="I3" s="11"/>
      <c r="J3" s="11"/>
      <c r="K3" s="11"/>
      <c r="L3" s="12"/>
    </row>
    <row r="4" ht="20.05" customHeight="1">
      <c r="A4" t="s" s="13">
        <v>25</v>
      </c>
      <c r="B4" s="14">
        <v>1</v>
      </c>
      <c r="C4" s="15">
        <v>0.5</v>
      </c>
      <c r="D4" s="15">
        <v>4</v>
      </c>
      <c r="E4" s="15">
        <v>1</v>
      </c>
      <c r="F4" s="15">
        <v>0</v>
      </c>
      <c r="G4" s="15">
        <v>0.5</v>
      </c>
      <c r="H4" s="15">
        <v>1</v>
      </c>
      <c r="I4" s="15">
        <v>1</v>
      </c>
      <c r="J4" s="15">
        <v>0</v>
      </c>
      <c r="K4" s="15">
        <v>0</v>
      </c>
      <c r="L4" s="16">
        <f>SUM(B4:K4)</f>
        <v>9</v>
      </c>
    </row>
    <row r="5" ht="20.05" customHeight="1">
      <c r="A5" t="s" s="13">
        <v>19</v>
      </c>
      <c r="B5" s="17">
        <v>1</v>
      </c>
      <c r="C5" s="18">
        <v>0.5</v>
      </c>
      <c r="D5" s="18">
        <v>2</v>
      </c>
      <c r="E5" s="18">
        <v>1.5</v>
      </c>
      <c r="F5" s="18">
        <v>0.5</v>
      </c>
      <c r="G5" s="18">
        <v>0</v>
      </c>
      <c r="H5" s="18">
        <v>0</v>
      </c>
      <c r="I5" s="18">
        <v>1</v>
      </c>
      <c r="J5" s="18">
        <v>0</v>
      </c>
      <c r="K5" s="18">
        <v>2</v>
      </c>
      <c r="L5" s="16">
        <f>SUM(B5:K5)</f>
        <v>8.5</v>
      </c>
    </row>
    <row r="6" ht="20.05" customHeight="1">
      <c r="A6" t="s" s="13">
        <v>20</v>
      </c>
      <c r="B6" s="14">
        <v>1</v>
      </c>
      <c r="C6" s="15">
        <v>0.2</v>
      </c>
      <c r="D6" s="15">
        <v>8</v>
      </c>
      <c r="E6" s="15">
        <v>0</v>
      </c>
      <c r="F6" s="15">
        <v>0</v>
      </c>
      <c r="G6" s="15">
        <v>0.3</v>
      </c>
      <c r="H6" s="15">
        <v>0</v>
      </c>
      <c r="I6" s="15">
        <v>0.2</v>
      </c>
      <c r="J6" s="15">
        <v>1</v>
      </c>
      <c r="K6" s="15">
        <v>0</v>
      </c>
      <c r="L6" s="16">
        <f>SUM(B6:K6)</f>
        <v>10.7</v>
      </c>
    </row>
    <row r="7" ht="20.05" customHeight="1">
      <c r="A7" t="s" s="13">
        <v>21</v>
      </c>
      <c r="B7" s="17">
        <v>1</v>
      </c>
      <c r="C7" s="18">
        <v>0.5</v>
      </c>
      <c r="D7" s="18">
        <v>4.5</v>
      </c>
      <c r="E7" s="18">
        <v>1</v>
      </c>
      <c r="F7" s="18">
        <v>0</v>
      </c>
      <c r="G7" s="18">
        <v>0</v>
      </c>
      <c r="H7" s="18">
        <v>0.3</v>
      </c>
      <c r="I7" s="18">
        <v>0.5</v>
      </c>
      <c r="J7" s="18">
        <v>0</v>
      </c>
      <c r="K7" s="18">
        <v>0</v>
      </c>
      <c r="L7" s="16">
        <f>SUM(B7:K7)</f>
        <v>7.8</v>
      </c>
    </row>
    <row r="8" ht="20.05" customHeight="1">
      <c r="A8" t="s" s="13">
        <v>22</v>
      </c>
      <c r="B8" s="14">
        <v>0.5</v>
      </c>
      <c r="C8" s="15">
        <v>1</v>
      </c>
      <c r="D8" s="15">
        <v>3</v>
      </c>
      <c r="E8" s="15">
        <v>0</v>
      </c>
      <c r="F8" s="15">
        <v>0</v>
      </c>
      <c r="G8" s="15">
        <v>0</v>
      </c>
      <c r="H8" s="15">
        <v>1</v>
      </c>
      <c r="I8" s="15">
        <v>1</v>
      </c>
      <c r="J8" s="15">
        <v>0</v>
      </c>
      <c r="K8" s="15">
        <v>0</v>
      </c>
      <c r="L8" s="16">
        <f>SUM(B8:K8)</f>
        <v>6.5</v>
      </c>
    </row>
    <row r="9" ht="20.05" customHeight="1">
      <c r="A9" t="s" s="19">
        <v>23</v>
      </c>
      <c r="B9" s="20">
        <v>0.3</v>
      </c>
      <c r="C9" s="21">
        <v>0.5</v>
      </c>
      <c r="D9" s="21">
        <v>4</v>
      </c>
      <c r="E9" s="21">
        <v>1</v>
      </c>
      <c r="F9" s="21">
        <v>0</v>
      </c>
      <c r="G9" s="21">
        <v>0.3</v>
      </c>
      <c r="H9" s="21">
        <v>0</v>
      </c>
      <c r="I9" s="21">
        <v>0</v>
      </c>
      <c r="J9" s="21">
        <v>0</v>
      </c>
      <c r="K9" s="21">
        <v>0</v>
      </c>
      <c r="L9" s="16">
        <f>SUM(B9:K9)</f>
        <v>6.1</v>
      </c>
    </row>
    <row r="10" ht="32.05" customHeight="1">
      <c r="A10" s="13"/>
      <c r="B10" s="22"/>
      <c r="C10" s="23"/>
      <c r="D10" s="23"/>
      <c r="E10" s="23"/>
      <c r="F10" s="23"/>
      <c r="G10" t="s" s="24">
        <v>38</v>
      </c>
      <c r="H10" s="23"/>
      <c r="I10" s="23"/>
      <c r="J10" s="23"/>
      <c r="K10" s="23"/>
      <c r="L10" s="16"/>
    </row>
    <row r="11" ht="20.05" customHeight="1">
      <c r="A11" t="s" s="13">
        <v>25</v>
      </c>
      <c r="B11" s="25">
        <v>1.2</v>
      </c>
      <c r="C11" s="26">
        <v>0.5</v>
      </c>
      <c r="D11" s="26">
        <v>5</v>
      </c>
      <c r="E11" s="26">
        <v>1</v>
      </c>
      <c r="F11" s="26">
        <v>0.5</v>
      </c>
      <c r="G11" s="26">
        <v>0</v>
      </c>
      <c r="H11" s="26">
        <v>0</v>
      </c>
      <c r="I11" s="26">
        <v>0.2</v>
      </c>
      <c r="J11" s="26">
        <v>0</v>
      </c>
      <c r="K11" s="26">
        <v>0</v>
      </c>
      <c r="L11" s="16">
        <f>SUM(B11:K11)</f>
        <v>8.4</v>
      </c>
    </row>
    <row r="12" ht="20.05" customHeight="1">
      <c r="A12" t="s" s="13">
        <v>19</v>
      </c>
      <c r="B12" s="14">
        <v>0.2</v>
      </c>
      <c r="C12" s="15">
        <v>0.8</v>
      </c>
      <c r="D12" s="15">
        <v>3</v>
      </c>
      <c r="E12" s="15">
        <v>0.3</v>
      </c>
      <c r="F12" s="15">
        <v>0.7</v>
      </c>
      <c r="G12" s="15">
        <v>0.5</v>
      </c>
      <c r="H12" s="15">
        <v>0</v>
      </c>
      <c r="I12" s="15">
        <v>0</v>
      </c>
      <c r="J12" s="15">
        <v>3</v>
      </c>
      <c r="K12" s="15">
        <v>0</v>
      </c>
      <c r="L12" s="16">
        <f>SUM(B12:K12)</f>
        <v>8.5</v>
      </c>
    </row>
    <row r="13" ht="20.05" customHeight="1">
      <c r="A13" t="s" s="13">
        <v>20</v>
      </c>
      <c r="B13" s="17">
        <v>1</v>
      </c>
      <c r="C13" s="18">
        <v>0.5</v>
      </c>
      <c r="D13" s="18">
        <v>0.5</v>
      </c>
      <c r="E13" s="18">
        <v>0.5</v>
      </c>
      <c r="F13" s="18">
        <v>0.5</v>
      </c>
      <c r="G13" s="18">
        <v>1</v>
      </c>
      <c r="H13" s="18">
        <v>0.7</v>
      </c>
      <c r="I13" s="18">
        <v>1</v>
      </c>
      <c r="J13" s="18">
        <v>0</v>
      </c>
      <c r="K13" s="18">
        <v>2.5</v>
      </c>
      <c r="L13" s="16">
        <f>SUM(B13:K13)</f>
        <v>8.199999999999999</v>
      </c>
    </row>
    <row r="14" ht="20.05" customHeight="1">
      <c r="A14" t="s" s="13">
        <v>21</v>
      </c>
      <c r="B14" s="14">
        <v>1.5</v>
      </c>
      <c r="C14" s="15">
        <v>0.7</v>
      </c>
      <c r="D14" s="15">
        <v>1</v>
      </c>
      <c r="E14" s="15">
        <v>0</v>
      </c>
      <c r="F14" s="15">
        <v>0</v>
      </c>
      <c r="G14" s="15">
        <v>0.5</v>
      </c>
      <c r="H14" s="15">
        <v>3.2</v>
      </c>
      <c r="I14" s="15">
        <v>0</v>
      </c>
      <c r="J14" s="15">
        <v>0</v>
      </c>
      <c r="K14" s="15">
        <v>0</v>
      </c>
      <c r="L14" s="16">
        <f>SUM(B14:K14)</f>
        <v>6.9</v>
      </c>
    </row>
    <row r="15" ht="20.05" customHeight="1">
      <c r="A15" t="s" s="13">
        <v>22</v>
      </c>
      <c r="B15" s="17">
        <v>0.5</v>
      </c>
      <c r="C15" s="18">
        <v>0</v>
      </c>
      <c r="D15" s="18">
        <v>2.2</v>
      </c>
      <c r="E15" s="18">
        <v>1</v>
      </c>
      <c r="F15" s="18">
        <v>0.9</v>
      </c>
      <c r="G15" s="18">
        <v>0</v>
      </c>
      <c r="H15" s="18">
        <v>1.7</v>
      </c>
      <c r="I15" s="18">
        <v>0.3</v>
      </c>
      <c r="J15" s="18">
        <v>0</v>
      </c>
      <c r="K15" s="18">
        <v>0</v>
      </c>
      <c r="L15" s="16">
        <f>SUM(B15:K15)</f>
        <v>6.6</v>
      </c>
    </row>
    <row r="16" ht="20.05" customHeight="1">
      <c r="A16" t="s" s="19">
        <v>23</v>
      </c>
      <c r="B16" s="20">
        <v>0.2</v>
      </c>
      <c r="C16" s="21">
        <v>0.9</v>
      </c>
      <c r="D16" s="21">
        <v>3.2</v>
      </c>
      <c r="E16" s="21">
        <v>0.5</v>
      </c>
      <c r="F16" s="21">
        <v>1</v>
      </c>
      <c r="G16" s="21">
        <v>0</v>
      </c>
      <c r="H16" s="21">
        <v>0</v>
      </c>
      <c r="I16" s="21">
        <v>0</v>
      </c>
      <c r="J16" s="21">
        <v>0</v>
      </c>
      <c r="K16" s="21">
        <v>0</v>
      </c>
      <c r="L16" s="16">
        <f>SUM(B16:K16)</f>
        <v>5.8</v>
      </c>
    </row>
    <row r="17" ht="32.05" customHeight="1">
      <c r="A17" s="13"/>
      <c r="B17" s="27"/>
      <c r="C17" s="28"/>
      <c r="D17" s="28"/>
      <c r="E17" s="28"/>
      <c r="F17" s="28"/>
      <c r="G17" t="s" s="41">
        <v>39</v>
      </c>
      <c r="H17" s="28"/>
      <c r="I17" s="28"/>
      <c r="J17" s="28"/>
      <c r="K17" s="28"/>
      <c r="L17" s="16"/>
    </row>
    <row r="18" ht="20.05" customHeight="1">
      <c r="A18" t="s" s="13">
        <v>25</v>
      </c>
      <c r="B18" s="30">
        <v>1.2</v>
      </c>
      <c r="C18" s="31">
        <v>0.7</v>
      </c>
      <c r="D18" s="31">
        <v>3</v>
      </c>
      <c r="E18" s="31">
        <v>0</v>
      </c>
      <c r="F18" s="31">
        <v>0</v>
      </c>
      <c r="G18" s="31">
        <v>0.3</v>
      </c>
      <c r="H18" s="31">
        <v>0.5</v>
      </c>
      <c r="I18" s="31">
        <v>0</v>
      </c>
      <c r="J18" s="31">
        <v>0</v>
      </c>
      <c r="K18" s="31">
        <v>0</v>
      </c>
      <c r="L18" s="16">
        <f>SUM(B18:K18)</f>
        <v>5.7</v>
      </c>
    </row>
    <row r="19" ht="20.05" customHeight="1">
      <c r="A19" t="s" s="13">
        <v>19</v>
      </c>
      <c r="B19" s="17">
        <v>1.5</v>
      </c>
      <c r="C19" s="18">
        <v>0.5</v>
      </c>
      <c r="D19" s="18">
        <v>1.2</v>
      </c>
      <c r="E19" s="18">
        <v>0.6</v>
      </c>
      <c r="F19" s="18">
        <v>0.5</v>
      </c>
      <c r="G19" s="18">
        <v>0</v>
      </c>
      <c r="H19" s="18">
        <v>0</v>
      </c>
      <c r="I19" s="18">
        <v>0</v>
      </c>
      <c r="J19" s="18">
        <v>0</v>
      </c>
      <c r="K19" s="18">
        <v>0</v>
      </c>
      <c r="L19" s="16">
        <f>SUM(B19:K19)</f>
        <v>4.3</v>
      </c>
    </row>
    <row r="20" ht="20.05" customHeight="1">
      <c r="A20" t="s" s="13">
        <v>20</v>
      </c>
      <c r="B20" s="14">
        <v>0.5</v>
      </c>
      <c r="C20" s="15">
        <v>0</v>
      </c>
      <c r="D20" s="15">
        <v>0.2</v>
      </c>
      <c r="E20" s="15">
        <v>0.2</v>
      </c>
      <c r="F20" s="15">
        <v>0.2</v>
      </c>
      <c r="G20" s="15">
        <v>0</v>
      </c>
      <c r="H20" s="15">
        <v>1.5</v>
      </c>
      <c r="I20" s="15">
        <v>0</v>
      </c>
      <c r="J20" s="15">
        <v>2.2</v>
      </c>
      <c r="K20" s="15">
        <v>3</v>
      </c>
      <c r="L20" s="16">
        <f>SUM(B20:K20)</f>
        <v>7.8</v>
      </c>
    </row>
    <row r="21" ht="20.05" customHeight="1">
      <c r="A21" t="s" s="13">
        <v>21</v>
      </c>
      <c r="B21" s="17">
        <v>0.5</v>
      </c>
      <c r="C21" s="18">
        <v>1</v>
      </c>
      <c r="D21" s="18">
        <v>3.3</v>
      </c>
      <c r="E21" s="18">
        <v>0.5</v>
      </c>
      <c r="F21" s="18">
        <v>1</v>
      </c>
      <c r="G21" s="18">
        <v>0.5</v>
      </c>
      <c r="H21" s="18">
        <v>0</v>
      </c>
      <c r="I21" s="18">
        <v>0</v>
      </c>
      <c r="J21" s="18">
        <v>0</v>
      </c>
      <c r="K21" s="18">
        <v>0</v>
      </c>
      <c r="L21" s="16">
        <f>SUM(B21:K21)</f>
        <v>6.8</v>
      </c>
    </row>
    <row r="22" ht="20.05" customHeight="1">
      <c r="A22" t="s" s="13">
        <v>22</v>
      </c>
      <c r="B22" s="14">
        <v>1.2</v>
      </c>
      <c r="C22" s="15">
        <v>0.5</v>
      </c>
      <c r="D22" s="15">
        <v>4</v>
      </c>
      <c r="E22" s="15">
        <v>0</v>
      </c>
      <c r="F22" s="15">
        <v>0</v>
      </c>
      <c r="G22" s="15">
        <v>0</v>
      </c>
      <c r="H22" s="15">
        <v>1.5</v>
      </c>
      <c r="I22" s="15">
        <v>0</v>
      </c>
      <c r="J22" s="15">
        <v>0</v>
      </c>
      <c r="K22" s="15">
        <v>0</v>
      </c>
      <c r="L22" s="16">
        <f>SUM(B22:K22)</f>
        <v>7.2</v>
      </c>
    </row>
    <row r="23" ht="20.05" customHeight="1">
      <c r="A23" t="s" s="19">
        <v>23</v>
      </c>
      <c r="B23" s="20">
        <v>1</v>
      </c>
      <c r="C23" s="21">
        <v>0.2</v>
      </c>
      <c r="D23" s="21">
        <v>3.5</v>
      </c>
      <c r="E23" s="21">
        <v>0</v>
      </c>
      <c r="F23" s="21">
        <v>0</v>
      </c>
      <c r="G23" s="21">
        <v>0</v>
      </c>
      <c r="H23" s="21">
        <v>0</v>
      </c>
      <c r="I23" s="21">
        <v>0</v>
      </c>
      <c r="J23" s="21">
        <v>1.2</v>
      </c>
      <c r="K23" s="21">
        <v>0</v>
      </c>
      <c r="L23" s="16">
        <f>SUM(B23:K23)</f>
        <v>5.9</v>
      </c>
    </row>
    <row r="24" ht="32.05" customHeight="1">
      <c r="A24" s="13"/>
      <c r="B24" s="22"/>
      <c r="C24" s="23"/>
      <c r="D24" s="23"/>
      <c r="E24" s="23"/>
      <c r="F24" s="23"/>
      <c r="G24" t="s" s="24">
        <v>40</v>
      </c>
      <c r="H24" s="23"/>
      <c r="I24" s="23"/>
      <c r="J24" s="23"/>
      <c r="K24" s="23"/>
      <c r="L24" s="16"/>
    </row>
    <row r="25" ht="20.05" customHeight="1">
      <c r="A25" t="s" s="13">
        <v>25</v>
      </c>
      <c r="B25" s="25">
        <v>1.5</v>
      </c>
      <c r="C25" s="26">
        <v>2</v>
      </c>
      <c r="D25" s="26">
        <v>1.7</v>
      </c>
      <c r="E25" s="26">
        <v>0.5</v>
      </c>
      <c r="F25" s="26">
        <v>0</v>
      </c>
      <c r="G25" s="26">
        <v>1</v>
      </c>
      <c r="H25" s="26">
        <v>1</v>
      </c>
      <c r="I25" s="26">
        <v>0.7</v>
      </c>
      <c r="J25" s="26">
        <v>0</v>
      </c>
      <c r="K25" s="26">
        <v>0</v>
      </c>
      <c r="L25" s="16">
        <f>SUM(B25:K25)</f>
        <v>8.4</v>
      </c>
    </row>
    <row r="26" ht="20.05" customHeight="1">
      <c r="A26" t="s" s="13">
        <v>19</v>
      </c>
      <c r="B26" s="14">
        <v>0.5</v>
      </c>
      <c r="C26" s="15">
        <v>0</v>
      </c>
      <c r="D26" s="15">
        <v>3.5</v>
      </c>
      <c r="E26" s="15">
        <v>0</v>
      </c>
      <c r="F26" s="15">
        <v>0</v>
      </c>
      <c r="G26" s="15">
        <v>1</v>
      </c>
      <c r="H26" s="15">
        <v>1.5</v>
      </c>
      <c r="I26" s="15">
        <v>0</v>
      </c>
      <c r="J26" s="15">
        <v>1</v>
      </c>
      <c r="K26" s="15">
        <v>0</v>
      </c>
      <c r="L26" s="16">
        <f>SUM(B26:K26)</f>
        <v>7.5</v>
      </c>
    </row>
    <row r="27" ht="20.05" customHeight="1">
      <c r="A27" t="s" s="13">
        <v>20</v>
      </c>
      <c r="B27" s="17">
        <v>1</v>
      </c>
      <c r="C27" s="18">
        <v>1.5</v>
      </c>
      <c r="D27" s="18">
        <v>3</v>
      </c>
      <c r="E27" s="18">
        <v>0</v>
      </c>
      <c r="F27" s="18">
        <v>0</v>
      </c>
      <c r="G27" s="18">
        <v>0.5</v>
      </c>
      <c r="H27" s="18">
        <v>0.5</v>
      </c>
      <c r="I27" s="18">
        <v>0</v>
      </c>
      <c r="J27" s="18">
        <v>0.5</v>
      </c>
      <c r="K27" s="18">
        <v>0</v>
      </c>
      <c r="L27" s="16">
        <f>SUM(B27:K27)</f>
        <v>7</v>
      </c>
    </row>
    <row r="28" ht="20.05" customHeight="1">
      <c r="A28" t="s" s="13">
        <v>21</v>
      </c>
      <c r="B28" s="14">
        <v>1</v>
      </c>
      <c r="C28" s="15">
        <v>1</v>
      </c>
      <c r="D28" s="15">
        <v>2.5</v>
      </c>
      <c r="E28" s="15">
        <v>1.5</v>
      </c>
      <c r="F28" s="15">
        <v>0</v>
      </c>
      <c r="G28" s="15">
        <v>0</v>
      </c>
      <c r="H28" s="15">
        <v>0</v>
      </c>
      <c r="I28" s="15">
        <v>0</v>
      </c>
      <c r="J28" s="15">
        <v>0</v>
      </c>
      <c r="K28" s="15">
        <v>0</v>
      </c>
      <c r="L28" s="16">
        <f>SUM(B28:K28)</f>
        <v>6</v>
      </c>
    </row>
    <row r="29" ht="20.05" customHeight="1">
      <c r="A29" t="s" s="13">
        <v>22</v>
      </c>
      <c r="B29" s="17">
        <v>0.8</v>
      </c>
      <c r="C29" s="18">
        <v>0.2</v>
      </c>
      <c r="D29" s="18">
        <v>6</v>
      </c>
      <c r="E29" s="18">
        <v>0</v>
      </c>
      <c r="F29" s="18">
        <v>0</v>
      </c>
      <c r="G29" s="18">
        <v>0</v>
      </c>
      <c r="H29" s="18">
        <v>0.6</v>
      </c>
      <c r="I29" s="18">
        <v>0</v>
      </c>
      <c r="J29" s="18">
        <v>0</v>
      </c>
      <c r="K29" s="18">
        <v>0</v>
      </c>
      <c r="L29" s="16">
        <f>SUM(B29:K29)</f>
        <v>7.6</v>
      </c>
    </row>
    <row r="30" ht="20.05" customHeight="1">
      <c r="A30" t="s" s="19">
        <v>23</v>
      </c>
      <c r="B30" s="20">
        <v>0.3</v>
      </c>
      <c r="C30" s="21">
        <v>0.5</v>
      </c>
      <c r="D30" s="21">
        <v>5.2</v>
      </c>
      <c r="E30" s="21">
        <v>0</v>
      </c>
      <c r="F30" s="21">
        <v>0</v>
      </c>
      <c r="G30" s="21">
        <v>0</v>
      </c>
      <c r="H30" s="21">
        <v>0</v>
      </c>
      <c r="I30" s="21">
        <v>0</v>
      </c>
      <c r="J30" s="21">
        <v>0</v>
      </c>
      <c r="K30" s="21">
        <v>0</v>
      </c>
      <c r="L30" s="16">
        <f>SUM(B30:K30)</f>
        <v>6</v>
      </c>
    </row>
    <row r="31" ht="20.05" customHeight="1">
      <c r="A31" t="s" s="13">
        <v>25</v>
      </c>
      <c r="B31" s="25">
        <v>2</v>
      </c>
      <c r="C31" s="26">
        <v>1</v>
      </c>
      <c r="D31" s="26">
        <v>4</v>
      </c>
      <c r="E31" s="26">
        <v>0.5</v>
      </c>
      <c r="F31" s="28"/>
      <c r="G31" s="28"/>
      <c r="H31" s="26">
        <v>0.8</v>
      </c>
      <c r="I31" s="28"/>
      <c r="J31" s="28"/>
      <c r="K31" s="28"/>
      <c r="L31" s="16">
        <f>SUM(B31:K31)</f>
        <v>8.300000000000001</v>
      </c>
    </row>
    <row r="32" ht="20.05" customHeight="1">
      <c r="A32" t="s" s="13">
        <v>26</v>
      </c>
      <c r="B32" s="33">
        <f>SUM(B4:B31)</f>
        <v>22.4</v>
      </c>
      <c r="C32" s="16">
        <f>SUM(C4:C31)</f>
        <v>15.7</v>
      </c>
      <c r="D32" s="16">
        <f>SUM(D4:D31)</f>
        <v>81.5</v>
      </c>
      <c r="E32" s="16">
        <f>SUM(E4:E31)</f>
        <v>11.6</v>
      </c>
      <c r="F32" s="16">
        <f>SUM(F4:F31)</f>
        <v>5.8</v>
      </c>
      <c r="G32" s="16">
        <f>SUM(G4:G31)</f>
        <v>6.4</v>
      </c>
      <c r="H32" s="16">
        <f>SUM(H4:H31)</f>
        <v>15.8</v>
      </c>
      <c r="I32" s="16">
        <f>SUM(I4:I31)</f>
        <v>5.9</v>
      </c>
      <c r="J32" s="16">
        <f>SUM(J4:J31)</f>
        <v>8.9</v>
      </c>
      <c r="K32" s="16">
        <f>SUM(K4:K31)</f>
        <v>7.5</v>
      </c>
      <c r="L32" s="16">
        <f>SUM(L4:L31)</f>
        <v>181.5</v>
      </c>
    </row>
  </sheetData>
  <mergeCells count="2">
    <mergeCell ref="A1:L1"/>
    <mergeCell ref="B3:K3"/>
  </mergeCells>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K9"/>
  <sheetViews>
    <sheetView workbookViewId="0" showGridLines="0" defaultGridColor="1"/>
  </sheetViews>
  <sheetFormatPr defaultColWidth="27.75" defaultRowHeight="19.9" customHeight="1" outlineLevelRow="0" outlineLevelCol="0"/>
  <cols>
    <col min="1" max="1" width="24.6719" style="42" customWidth="1"/>
    <col min="2" max="2" width="9.1875" style="42" customWidth="1"/>
    <col min="3" max="7" width="9.38281" style="42" customWidth="1"/>
    <col min="8" max="8" width="9.96094" style="42" customWidth="1"/>
    <col min="9" max="11" width="11.2891" style="42" customWidth="1"/>
    <col min="12" max="16384" width="27.75" style="42" customWidth="1"/>
  </cols>
  <sheetData>
    <row r="1" ht="27.65" customHeight="1">
      <c r="A1" t="s" s="35">
        <v>41</v>
      </c>
      <c r="B1" s="35"/>
      <c r="C1" s="35"/>
      <c r="D1" s="35"/>
      <c r="E1" s="35"/>
      <c r="F1" s="35"/>
      <c r="G1" s="35"/>
      <c r="H1" s="35"/>
      <c r="I1" s="35"/>
      <c r="J1" s="35"/>
      <c r="K1" s="35"/>
    </row>
    <row r="2" ht="61.55" customHeight="1">
      <c r="A2" s="8"/>
      <c r="B2" t="s" s="8">
        <v>7</v>
      </c>
      <c r="C2" t="s" s="8">
        <v>8</v>
      </c>
      <c r="D2" t="s" s="8">
        <v>43</v>
      </c>
      <c r="E2" t="s" s="8">
        <v>10</v>
      </c>
      <c r="F2" t="s" s="8">
        <v>35</v>
      </c>
      <c r="G2" t="s" s="8">
        <v>12</v>
      </c>
      <c r="H2" t="s" s="8">
        <v>13</v>
      </c>
      <c r="I2" t="s" s="8">
        <v>36</v>
      </c>
      <c r="J2" t="s" s="8">
        <v>15</v>
      </c>
      <c r="K2" t="s" s="8">
        <v>16</v>
      </c>
    </row>
    <row r="3" ht="20.25" customHeight="1">
      <c r="A3" t="s" s="9">
        <v>25</v>
      </c>
      <c r="B3" s="36">
        <f>'listopad2020 - listopad'!B4+'listopad2020 - listopad'!B11+'listopad2020 - listopad'!B18+'listopad2020 - listopad'!B25+'listopad2020 - listopad'!B31</f>
        <v>6.9</v>
      </c>
      <c r="C3" s="37">
        <f>'listopad2020 - listopad'!C4+'listopad2020 - listopad'!C11+'listopad2020 - listopad'!C18+'listopad2020 - listopad'!C25+'listopad2020 - listopad'!C31</f>
        <v>4.7</v>
      </c>
      <c r="D3" s="37">
        <f>'listopad2020 - listopad'!D4+'listopad2020 - listopad'!D11+'listopad2020 - listopad'!D18+'listopad2020 - listopad'!D25+'listopad2020 - listopad'!D31</f>
        <v>17.7</v>
      </c>
      <c r="E3" s="37">
        <f>'listopad2020 - listopad'!E4+'listopad2020 - listopad'!E11+'listopad2020 - listopad'!E18+'listopad2020 - listopad'!E25+'listopad2020 - listopad'!E31</f>
        <v>3</v>
      </c>
      <c r="F3" s="37">
        <f>'listopad2020 - listopad'!F4+'listopad2020 - listopad'!F11+'listopad2020 - listopad'!F18+'listopad2020 - listopad'!F25+'listopad2020 - listopad'!F31</f>
        <v>0.5</v>
      </c>
      <c r="G3" s="37">
        <f>'listopad2020 - listopad'!G4+'listopad2020 - listopad'!G11+'listopad2020 - listopad'!G18+'listopad2020 - listopad'!G25+'listopad2020 - listopad'!G31</f>
        <v>1.8</v>
      </c>
      <c r="H3" s="37">
        <f>'listopad2020 - listopad'!H4+'listopad2020 - listopad'!H11+'listopad2020 - listopad'!H18+'listopad2020 - listopad'!H25+'listopad2020 - listopad'!H31</f>
        <v>3.3</v>
      </c>
      <c r="I3" s="37">
        <f>'listopad2020 - listopad'!I4+'listopad2020 - listopad'!I11+'listopad2020 - listopad'!I18+'listopad2020 - listopad'!I25+'listopad2020 - listopad'!I31</f>
        <v>1.9</v>
      </c>
      <c r="J3" s="37">
        <f>'listopad2020 - listopad'!J4+'listopad2020 - listopad'!J11+'listopad2020 - listopad'!J18+'listopad2020 - listopad'!J25+'listopad2020 - listopad'!J31</f>
        <v>0</v>
      </c>
      <c r="K3" s="37">
        <f>'listopad2020 - listopad'!K4+'listopad2020 - listopad'!K11+'listopad2020 - listopad'!K18+'listopad2020 - listopad'!K25+'listopad2020 - listopad'!K31</f>
        <v>0</v>
      </c>
    </row>
    <row r="4" ht="20.05" customHeight="1">
      <c r="A4" t="s" s="13">
        <v>19</v>
      </c>
      <c r="B4" s="14">
        <f>'listopad2020 - listopad'!B5+'listopad2020 - listopad'!B12+'listopad2020 - listopad'!B19+'listopad2020 - listopad'!B26</f>
        <v>3.2</v>
      </c>
      <c r="C4" s="15">
        <f>'listopad2020 - listopad'!C5+'listopad2020 - listopad'!C12+'listopad2020 - listopad'!C19+'listopad2020 - listopad'!C26</f>
        <v>1.8</v>
      </c>
      <c r="D4" s="15">
        <f>'listopad2020 - listopad'!D5+'listopad2020 - listopad'!D12+'listopad2020 - listopad'!D19+'listopad2020 - listopad'!D26</f>
        <v>9.699999999999999</v>
      </c>
      <c r="E4" s="15">
        <f>'listopad2020 - listopad'!E5+'listopad2020 - listopad'!E12+'listopad2020 - listopad'!E19+'listopad2020 - listopad'!E26</f>
        <v>2.4</v>
      </c>
      <c r="F4" s="15">
        <f>'listopad2020 - listopad'!F5+'listopad2020 - listopad'!F12+'listopad2020 - listopad'!F19+'listopad2020 - listopad'!F26</f>
        <v>1.7</v>
      </c>
      <c r="G4" s="15">
        <f>'listopad2020 - listopad'!G5+'listopad2020 - listopad'!G12+'listopad2020 - listopad'!G19+'listopad2020 - listopad'!G26</f>
        <v>1.5</v>
      </c>
      <c r="H4" s="15">
        <f>'listopad2020 - listopad'!H5+'listopad2020 - listopad'!H12+'listopad2020 - listopad'!H19+'listopad2020 - listopad'!H26</f>
        <v>1.5</v>
      </c>
      <c r="I4" s="15">
        <f>'listopad2020 - listopad'!I5+'listopad2020 - listopad'!I12+'listopad2020 - listopad'!I19+'listopad2020 - listopad'!I26</f>
        <v>1</v>
      </c>
      <c r="J4" s="15">
        <f>'listopad2020 - listopad'!J5+'listopad2020 - listopad'!J12+'listopad2020 - listopad'!J19+'listopad2020 - listopad'!J26</f>
        <v>4</v>
      </c>
      <c r="K4" s="15">
        <f>'listopad2020 - listopad'!K5+'listopad2020 - listopad'!K12+'listopad2020 - listopad'!K19+'listopad2020 - listopad'!K26</f>
        <v>2</v>
      </c>
    </row>
    <row r="5" ht="20.05" customHeight="1">
      <c r="A5" t="s" s="13">
        <v>20</v>
      </c>
      <c r="B5" s="17">
        <f>'listopad2020 - listopad'!B6+'listopad2020 - listopad'!B13+'listopad2020 - listopad'!B20+'listopad2020 - listopad'!B27</f>
        <v>3.5</v>
      </c>
      <c r="C5" s="18">
        <f>'listopad2020 - listopad'!C6+'listopad2020 - listopad'!C13+'listopad2020 - listopad'!C20+'listopad2020 - listopad'!C27</f>
        <v>2.2</v>
      </c>
      <c r="D5" s="18">
        <f>'listopad2020 - listopad'!D6+'listopad2020 - listopad'!D13+'listopad2020 - listopad'!D20+'listopad2020 - listopad'!D27</f>
        <v>11.7</v>
      </c>
      <c r="E5" s="18">
        <f>'listopad2020 - listopad'!E6+'listopad2020 - listopad'!E13+'listopad2020 - listopad'!E20+'listopad2020 - listopad'!E27</f>
        <v>0.7</v>
      </c>
      <c r="F5" s="18">
        <f>'listopad2020 - listopad'!F6+'listopad2020 - listopad'!F13+'listopad2020 - listopad'!F20+'listopad2020 - listopad'!F27</f>
        <v>0.7</v>
      </c>
      <c r="G5" s="18">
        <f>'listopad2020 - listopad'!G6+'listopad2020 - listopad'!G13+'listopad2020 - listopad'!G20+'listopad2020 - listopad'!G27</f>
        <v>1.8</v>
      </c>
      <c r="H5" s="18">
        <f>'listopad2020 - listopad'!H6+'listopad2020 - listopad'!H13+'listopad2020 - listopad'!H20+'listopad2020 - listopad'!H27</f>
        <v>2.7</v>
      </c>
      <c r="I5" s="18">
        <f>'listopad2020 - listopad'!I6+'listopad2020 - listopad'!I13+'listopad2020 - listopad'!I20+'listopad2020 - listopad'!I27</f>
        <v>1.2</v>
      </c>
      <c r="J5" s="18">
        <f>'listopad2020 - listopad'!J6+'listopad2020 - listopad'!J13+'listopad2020 - listopad'!J20+'listopad2020 - listopad'!J27</f>
        <v>3.7</v>
      </c>
      <c r="K5" s="18">
        <f>'listopad2020 - listopad'!K6+'listopad2020 - listopad'!K13+'listopad2020 - listopad'!K20+'listopad2020 - listopad'!K27</f>
        <v>5.5</v>
      </c>
    </row>
    <row r="6" ht="20.05" customHeight="1">
      <c r="A6" t="s" s="13">
        <v>21</v>
      </c>
      <c r="B6" s="14">
        <f>'listopad2020 - listopad'!B7+'listopad2020 - listopad'!B14+'listopad2020 - listopad'!B21+'listopad2020 - listopad'!B28</f>
        <v>4</v>
      </c>
      <c r="C6" s="15">
        <f>'listopad2020 - listopad'!C7+'listopad2020 - listopad'!C14+'listopad2020 - listopad'!C21+'listopad2020 - listopad'!C28</f>
        <v>3.2</v>
      </c>
      <c r="D6" s="15">
        <f>'listopad2020 - listopad'!D7+'listopad2020 - listopad'!D14+'listopad2020 - listopad'!D21+'listopad2020 - listopad'!D28</f>
        <v>11.3</v>
      </c>
      <c r="E6" s="15">
        <f>'listopad2020 - listopad'!E7+'listopad2020 - listopad'!E14+'listopad2020 - listopad'!E21+'listopad2020 - listopad'!E28</f>
        <v>3</v>
      </c>
      <c r="F6" s="15">
        <f>'listopad2020 - listopad'!F7+'listopad2020 - listopad'!F14+'listopad2020 - listopad'!F21+'listopad2020 - listopad'!F28</f>
        <v>1</v>
      </c>
      <c r="G6" s="15">
        <f>'listopad2020 - listopad'!G7+'listopad2020 - listopad'!G14+'listopad2020 - listopad'!G21+'listopad2020 - listopad'!G28</f>
        <v>1</v>
      </c>
      <c r="H6" s="15">
        <f>'listopad2020 - listopad'!H7+'listopad2020 - listopad'!H14+'listopad2020 - listopad'!H21+'listopad2020 - listopad'!H28</f>
        <v>3.5</v>
      </c>
      <c r="I6" s="15">
        <f>'listopad2020 - listopad'!I7+'listopad2020 - listopad'!I14+'listopad2020 - listopad'!I21+'listopad2020 - listopad'!I28</f>
        <v>0.5</v>
      </c>
      <c r="J6" s="15">
        <f>'listopad2020 - listopad'!J7+'listopad2020 - listopad'!J14+'listopad2020 - listopad'!J21+'listopad2020 - listopad'!J28</f>
        <v>0</v>
      </c>
      <c r="K6" s="15">
        <f>'listopad2020 - listopad'!K7+'listopad2020 - listopad'!K14+'listopad2020 - listopad'!K21+'listopad2020 - listopad'!K28</f>
        <v>0</v>
      </c>
    </row>
    <row r="7" ht="20.05" customHeight="1">
      <c r="A7" t="s" s="13">
        <v>22</v>
      </c>
      <c r="B7" s="17">
        <f>'listopad2020 - listopad'!B8+'listopad2020 - listopad'!B15+'listopad2020 - listopad'!B22+'listopad2020 - listopad'!B29</f>
        <v>3</v>
      </c>
      <c r="C7" s="18">
        <f>'listopad2020 - listopad'!C8+'listopad2020 - listopad'!C15+'listopad2020 - listopad'!C22+'listopad2020 - listopad'!C29</f>
        <v>1.7</v>
      </c>
      <c r="D7" s="18">
        <f>'listopad2020 - listopad'!D8+'listopad2020 - listopad'!D15+'listopad2020 - listopad'!D22+'listopad2020 - listopad'!D29</f>
        <v>15.2</v>
      </c>
      <c r="E7" s="18">
        <f>'listopad2020 - listopad'!E8+'listopad2020 - listopad'!E15+'listopad2020 - listopad'!E22+'listopad2020 - listopad'!E29</f>
        <v>1</v>
      </c>
      <c r="F7" s="18">
        <f>'listopad2020 - listopad'!F8+'listopad2020 - listopad'!F15+'listopad2020 - listopad'!F22+'listopad2020 - listopad'!F29</f>
        <v>0.9</v>
      </c>
      <c r="G7" s="18">
        <f>'listopad2020 - listopad'!G8+'listopad2020 - listopad'!G15+'listopad2020 - listopad'!G22+'listopad2020 - listopad'!G29</f>
        <v>0</v>
      </c>
      <c r="H7" s="18">
        <f>'listopad2020 - listopad'!H8+'listopad2020 - listopad'!H15+'listopad2020 - listopad'!H22+'listopad2020 - listopad'!H29</f>
        <v>4.8</v>
      </c>
      <c r="I7" s="18">
        <f>'listopad2020 - listopad'!I8+'listopad2020 - listopad'!I15+'listopad2020 - listopad'!I22+'listopad2020 - listopad'!I29</f>
        <v>1.3</v>
      </c>
      <c r="J7" s="18">
        <f>'listopad2020 - listopad'!J8+'listopad2020 - listopad'!J15+'listopad2020 - listopad'!J22+'listopad2020 - listopad'!J29</f>
        <v>0</v>
      </c>
      <c r="K7" s="18">
        <f>'listopad2020 - listopad'!K8+'listopad2020 - listopad'!K15+'listopad2020 - listopad'!K22+'listopad2020 - listopad'!K29</f>
        <v>0</v>
      </c>
    </row>
    <row r="8" ht="20.05" customHeight="1">
      <c r="A8" t="s" s="19">
        <v>23</v>
      </c>
      <c r="B8" s="20">
        <f>'listopad2020 - listopad'!B9+'listopad2020 - listopad'!B16+'listopad2020 - listopad'!B23+'listopad2020 - listopad'!B30</f>
        <v>1.8</v>
      </c>
      <c r="C8" s="21">
        <f>'listopad2020 - listopad'!C9+'listopad2020 - listopad'!C16+'listopad2020 - listopad'!C23+'listopad2020 - listopad'!C30</f>
        <v>2.1</v>
      </c>
      <c r="D8" s="21">
        <f>'listopad2020 - listopad'!D9+'listopad2020 - listopad'!D16+'listopad2020 - listopad'!D23+'listopad2020 - listopad'!D30</f>
        <v>15.9</v>
      </c>
      <c r="E8" s="21">
        <f>'listopad2020 - listopad'!E9+'listopad2020 - listopad'!E16+'listopad2020 - listopad'!E23+'listopad2020 - listopad'!E30</f>
        <v>1.5</v>
      </c>
      <c r="F8" s="21">
        <f>'listopad2020 - listopad'!F9+'listopad2020 - listopad'!F16+'listopad2020 - listopad'!F23+'listopad2020 - listopad'!F30</f>
        <v>1</v>
      </c>
      <c r="G8" s="21">
        <f>'listopad2020 - listopad'!G9+'listopad2020 - listopad'!G16+'listopad2020 - listopad'!G23+'listopad2020 - listopad'!G30</f>
        <v>0.3</v>
      </c>
      <c r="H8" s="21">
        <f>'listopad2020 - listopad'!H9+'listopad2020 - listopad'!H16+'listopad2020 - listopad'!H23+'listopad2020 - listopad'!H30</f>
        <v>0</v>
      </c>
      <c r="I8" s="21">
        <f>'listopad2020 - listopad'!I9+'listopad2020 - listopad'!I16+'listopad2020 - listopad'!I23+'listopad2020 - listopad'!I30</f>
        <v>0</v>
      </c>
      <c r="J8" s="21">
        <f>'listopad2020 - listopad'!J9+'listopad2020 - listopad'!J16+'listopad2020 - listopad'!J23+'listopad2020 - listopad'!J30</f>
        <v>1.2</v>
      </c>
      <c r="K8" s="21">
        <f>'listopad2020 - listopad'!K9+'listopad2020 - listopad'!K16+'listopad2020 - listopad'!K23+'listopad2020 - listopad'!K30</f>
        <v>0</v>
      </c>
    </row>
    <row r="9" ht="20.05" customHeight="1">
      <c r="A9" t="s" s="13">
        <v>26</v>
      </c>
      <c r="B9" s="38">
        <f>SUM(B3:B8)</f>
        <v>22.4</v>
      </c>
      <c r="C9" s="39">
        <f>SUM(C3:C8)</f>
        <v>15.7</v>
      </c>
      <c r="D9" s="39">
        <f>SUM(D3:D8)</f>
        <v>81.5</v>
      </c>
      <c r="E9" s="39">
        <f>SUM(E3:E8)</f>
        <v>11.6</v>
      </c>
      <c r="F9" s="39">
        <f>SUM(F3:F8)</f>
        <v>5.8</v>
      </c>
      <c r="G9" s="39">
        <f>SUM(G3:G8)</f>
        <v>6.4</v>
      </c>
      <c r="H9" s="39">
        <f>SUM(H3:H8)</f>
        <v>15.8</v>
      </c>
      <c r="I9" s="39">
        <f>SUM(I3:I8)</f>
        <v>5.9</v>
      </c>
      <c r="J9" s="39">
        <f>SUM(J3:J8)</f>
        <v>8.9</v>
      </c>
      <c r="K9" s="39">
        <f>SUM(K3:K8)</f>
        <v>7.5</v>
      </c>
    </row>
  </sheetData>
  <mergeCells count="1">
    <mergeCell ref="A1:K1"/>
  </mergeCells>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16384" width="10" customWidth="1"/>
  </cols>
  <sheetData/>
  <pageMargins left="0.25" right="0.25" top="0.25" bottom="0.25" header="0.25" footer="0.2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